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725"/>
  </bookViews>
  <sheets>
    <sheet name="GUESS" sheetId="1" r:id="rId1"/>
  </sheets>
  <definedNames>
    <definedName name="_xlnm._FilterDatabase" localSheetId="0" hidden="1">GUESS!$A$2:$J$69</definedName>
  </definedName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1" i="1" l="1"/>
  <c r="E1" i="1"/>
  <c r="F1" i="1"/>
  <c r="G1" i="1"/>
  <c r="H1" i="1"/>
  <c r="I69" i="1"/>
  <c r="I68" i="1"/>
  <c r="I67" i="1"/>
  <c r="I66" i="1"/>
  <c r="I65" i="1"/>
  <c r="K65" i="1" s="1"/>
  <c r="I64" i="1"/>
  <c r="K64" i="1" s="1"/>
  <c r="I63" i="1"/>
  <c r="K63" i="1" s="1"/>
  <c r="I62" i="1"/>
  <c r="I61" i="1"/>
  <c r="K61" i="1" s="1"/>
  <c r="I60" i="1"/>
  <c r="I59" i="1"/>
  <c r="K59" i="1" s="1"/>
  <c r="I58" i="1"/>
  <c r="K58" i="1" s="1"/>
  <c r="I57" i="1"/>
  <c r="K57" i="1" s="1"/>
  <c r="I56" i="1"/>
  <c r="K56" i="1" s="1"/>
  <c r="I55" i="1"/>
  <c r="K55" i="1" s="1"/>
  <c r="I54" i="1"/>
  <c r="I53" i="1"/>
  <c r="K53" i="1" s="1"/>
  <c r="I52" i="1"/>
  <c r="I51" i="1"/>
  <c r="K51" i="1" s="1"/>
  <c r="I50" i="1"/>
  <c r="K50" i="1" s="1"/>
  <c r="I49" i="1"/>
  <c r="K49" i="1" s="1"/>
  <c r="I48" i="1"/>
  <c r="K48" i="1" s="1"/>
  <c r="I47" i="1"/>
  <c r="K47" i="1" s="1"/>
  <c r="I46" i="1"/>
  <c r="I45" i="1"/>
  <c r="K45" i="1" s="1"/>
  <c r="I44" i="1"/>
  <c r="I43" i="1"/>
  <c r="K43" i="1" s="1"/>
  <c r="I42" i="1"/>
  <c r="I41" i="1"/>
  <c r="K41" i="1" s="1"/>
  <c r="I40" i="1"/>
  <c r="K40" i="1" s="1"/>
  <c r="I39" i="1"/>
  <c r="K39" i="1" s="1"/>
  <c r="I38" i="1"/>
  <c r="I37" i="1"/>
  <c r="I36" i="1"/>
  <c r="I35" i="1"/>
  <c r="I34" i="1"/>
  <c r="I33" i="1"/>
  <c r="K33" i="1" s="1"/>
  <c r="I32" i="1"/>
  <c r="K32" i="1" s="1"/>
  <c r="I31" i="1"/>
  <c r="K31" i="1" s="1"/>
  <c r="I30" i="1"/>
  <c r="I29" i="1"/>
  <c r="K29" i="1" s="1"/>
  <c r="I28" i="1"/>
  <c r="I27" i="1"/>
  <c r="I26" i="1"/>
  <c r="I25" i="1"/>
  <c r="K25" i="1" s="1"/>
  <c r="I24" i="1"/>
  <c r="K24" i="1" s="1"/>
  <c r="I23" i="1"/>
  <c r="K23" i="1" s="1"/>
  <c r="I22" i="1"/>
  <c r="I21" i="1"/>
  <c r="I20" i="1"/>
  <c r="I19" i="1"/>
  <c r="K19" i="1" s="1"/>
  <c r="I18" i="1"/>
  <c r="K18" i="1" s="1"/>
  <c r="I17" i="1"/>
  <c r="K17" i="1" s="1"/>
  <c r="I16" i="1"/>
  <c r="K16" i="1" s="1"/>
  <c r="I15" i="1"/>
  <c r="K15" i="1" s="1"/>
  <c r="I14" i="1"/>
  <c r="I13" i="1"/>
  <c r="K13" i="1" s="1"/>
  <c r="I12" i="1"/>
  <c r="I11" i="1"/>
  <c r="I10" i="1"/>
  <c r="K10" i="1" s="1"/>
  <c r="I9" i="1"/>
  <c r="K9" i="1" s="1"/>
  <c r="I8" i="1"/>
  <c r="K8" i="1" s="1"/>
  <c r="I7" i="1"/>
  <c r="K7" i="1" s="1"/>
  <c r="I6" i="1"/>
  <c r="I5" i="1"/>
  <c r="I4" i="1"/>
  <c r="I3" i="1"/>
  <c r="K52" i="1" l="1"/>
  <c r="K35" i="1"/>
  <c r="K36" i="1"/>
  <c r="K11" i="1"/>
  <c r="K12" i="1"/>
  <c r="K34" i="1"/>
  <c r="K3" i="1"/>
  <c r="K26" i="1"/>
  <c r="K44" i="1"/>
  <c r="K67" i="1"/>
  <c r="K42" i="1"/>
  <c r="K20" i="1"/>
  <c r="K66" i="1"/>
  <c r="K4" i="1"/>
  <c r="K27" i="1"/>
  <c r="K68" i="1"/>
  <c r="K60" i="1"/>
  <c r="K28" i="1"/>
  <c r="K5" i="1"/>
  <c r="K21" i="1"/>
  <c r="K37" i="1"/>
  <c r="K69" i="1"/>
  <c r="K22" i="1"/>
  <c r="K38" i="1"/>
  <c r="K62" i="1"/>
  <c r="K14" i="1"/>
  <c r="K30" i="1"/>
  <c r="K46" i="1"/>
  <c r="K54" i="1"/>
  <c r="K6" i="1"/>
  <c r="I1" i="1"/>
  <c r="K1" i="1" l="1"/>
  <c r="J1" i="1" s="1"/>
</calcChain>
</file>

<file path=xl/sharedStrings.xml><?xml version="1.0" encoding="utf-8"?>
<sst xmlns="http://schemas.openxmlformats.org/spreadsheetml/2006/main" count="97" uniqueCount="59">
  <si>
    <t>STYLE</t>
  </si>
  <si>
    <t>COLOR</t>
  </si>
  <si>
    <t>S</t>
  </si>
  <si>
    <t>M</t>
  </si>
  <si>
    <t>L</t>
  </si>
  <si>
    <t>XL</t>
  </si>
  <si>
    <t>XXL</t>
  </si>
  <si>
    <t>112AP164</t>
  </si>
  <si>
    <t>LIME</t>
  </si>
  <si>
    <t>MAGENTA</t>
  </si>
  <si>
    <t>112AN793</t>
  </si>
  <si>
    <t>112AP773</t>
  </si>
  <si>
    <t>AQUA</t>
  </si>
  <si>
    <t>INDIGO</t>
  </si>
  <si>
    <t>OLIVE</t>
  </si>
  <si>
    <t>PUMPKIN</t>
  </si>
  <si>
    <t>SUN</t>
  </si>
  <si>
    <t>112AP689</t>
  </si>
  <si>
    <t>112AN756</t>
  </si>
  <si>
    <t>PUNCH</t>
  </si>
  <si>
    <t>POWDER BLUE</t>
  </si>
  <si>
    <t>111AP219</t>
  </si>
  <si>
    <t>RED</t>
  </si>
  <si>
    <t>SLATE</t>
  </si>
  <si>
    <t>119RN716</t>
  </si>
  <si>
    <t>ARMY GREEN</t>
  </si>
  <si>
    <t>NAVY</t>
  </si>
  <si>
    <t>WHITE</t>
  </si>
  <si>
    <t>112AN400 REVERSIBLE</t>
  </si>
  <si>
    <t>111AN188</t>
  </si>
  <si>
    <t>CRIMSON</t>
  </si>
  <si>
    <t>SILVER</t>
  </si>
  <si>
    <t>112AN334</t>
  </si>
  <si>
    <t>111AN242</t>
  </si>
  <si>
    <t>MOSS</t>
  </si>
  <si>
    <t>112AN433</t>
  </si>
  <si>
    <t xml:space="preserve">BLACK  </t>
  </si>
  <si>
    <t>119RP325</t>
  </si>
  <si>
    <t>111AN210</t>
  </si>
  <si>
    <t>112AN314</t>
  </si>
  <si>
    <t>110AP840</t>
  </si>
  <si>
    <t>111AN051</t>
  </si>
  <si>
    <t>112AP442</t>
  </si>
  <si>
    <t>RUSSETT</t>
  </si>
  <si>
    <t>112AP357</t>
  </si>
  <si>
    <t>PUMPKIN  PMN</t>
  </si>
  <si>
    <t>CAMO OLIVE  6CL</t>
  </si>
  <si>
    <t>LIMEADE  LMA</t>
  </si>
  <si>
    <t>SKY</t>
  </si>
  <si>
    <t>AQUA/SUN  IN1</t>
  </si>
  <si>
    <t>BLACK/SILVER  BSV</t>
  </si>
  <si>
    <t>SMOKE/CRIMSON  IN2</t>
  </si>
  <si>
    <t>NEON YELLOW  NYW</t>
  </si>
  <si>
    <t>JET BLACK  JVS</t>
  </si>
  <si>
    <t>SANGRIA  SAR</t>
  </si>
  <si>
    <t>IMAGE</t>
  </si>
  <si>
    <t>RRP</t>
  </si>
  <si>
    <t>TOTAL</t>
  </si>
  <si>
    <t>TOT RRP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</si>
</sst>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_-* #,##0.00_-;\-* #,##0.00_-;_-* &quot;-&quot;??_-;_-@_-"/>
    <numFmt numFmtId="165" formatCode="_-* #,##0_-;\-* #,##0_-;_-* &quot;-&quot;??_-;_-@_-"/>
    <numFmt numFmtId="166" formatCode="_-[$$-409]* #,##0.00_ ;_-[$$-409]* \-#,##0.00\ ;_-[$$-409]* &quot;-&quot;??_ ;_-@_ "/>
  </numFmts>
  <fonts count="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00206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164" fontId="1" fillId="0" borderId="0" applyFont="0" applyFill="0" applyBorder="0" applyAlignment="0" applyProtection="0"/>
  </cellStyleXfs>
  <cellXfs count="15">
    <xf numFmtId="0" fontId="0" fillId="0" borderId="0" xfId="0"/>
    <xf numFmtId="0" fontId="0" fillId="0" borderId="0" xfId="0" applyFont="1" applyBorder="1" applyAlignment="1">
      <alignment vertical="center"/>
    </xf>
    <xf numFmtId="0" fontId="0" fillId="0" borderId="0" xfId="0" applyFont="1" applyBorder="1" applyAlignment="1">
      <alignment horizontal="center" vertical="center"/>
    </xf>
    <xf numFmtId="0" fontId="0" fillId="0" borderId="0" xfId="0" applyFont="1" applyBorder="1"/>
    <xf numFmtId="0" fontId="6" fillId="0" borderId="1" xfId="0" applyFont="1" applyBorder="1" applyAlignment="1">
      <alignment vertical="center"/>
    </xf>
    <xf numFmtId="0" fontId="6" fillId="0" borderId="1" xfId="0" applyFont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166" fontId="2" fillId="2" borderId="1" xfId="0" applyNumberFormat="1" applyFont="1" applyFill="1" applyBorder="1" applyAlignment="1">
      <alignment horizontal="center" vertical="center"/>
    </xf>
    <xf numFmtId="166" fontId="5" fillId="0" borderId="1" xfId="0" applyNumberFormat="1" applyFont="1" applyBorder="1" applyAlignment="1">
      <alignment horizontal="center" vertical="center"/>
    </xf>
    <xf numFmtId="166" fontId="3" fillId="0" borderId="0" xfId="0" applyNumberFormat="1" applyFont="1" applyBorder="1" applyAlignment="1">
      <alignment horizontal="center" vertical="center"/>
    </xf>
    <xf numFmtId="165" fontId="4" fillId="0" borderId="0" xfId="1" applyNumberFormat="1" applyFont="1" applyBorder="1" applyAlignment="1">
      <alignment horizontal="center" vertical="center"/>
    </xf>
    <xf numFmtId="166" fontId="7" fillId="0" borderId="0" xfId="0" applyNumberFormat="1" applyFont="1" applyBorder="1" applyAlignment="1">
      <alignment horizontal="center" vertical="center"/>
    </xf>
    <xf numFmtId="166" fontId="0" fillId="0" borderId="0" xfId="0" applyNumberFormat="1" applyFont="1" applyBorder="1" applyAlignment="1">
      <alignment horizontal="center" vertical="center"/>
    </xf>
    <xf numFmtId="165" fontId="8" fillId="0" borderId="0" xfId="1" applyNumberFormat="1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9" Type="http://schemas.openxmlformats.org/officeDocument/2006/relationships/image" Target="../media/image39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63" Type="http://schemas.openxmlformats.org/officeDocument/2006/relationships/image" Target="../media/image63.png"/><Relationship Id="rId68" Type="http://schemas.openxmlformats.org/officeDocument/2006/relationships/image" Target="../media/image68.png"/><Relationship Id="rId76" Type="http://schemas.openxmlformats.org/officeDocument/2006/relationships/image" Target="../media/image76.png"/><Relationship Id="rId7" Type="http://schemas.openxmlformats.org/officeDocument/2006/relationships/image" Target="../media/image7.png"/><Relationship Id="rId71" Type="http://schemas.openxmlformats.org/officeDocument/2006/relationships/image" Target="../media/image71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9" Type="http://schemas.openxmlformats.org/officeDocument/2006/relationships/image" Target="../media/image29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53" Type="http://schemas.openxmlformats.org/officeDocument/2006/relationships/image" Target="../media/image53.png"/><Relationship Id="rId58" Type="http://schemas.openxmlformats.org/officeDocument/2006/relationships/image" Target="../media/image58.png"/><Relationship Id="rId66" Type="http://schemas.openxmlformats.org/officeDocument/2006/relationships/image" Target="../media/image66.png"/><Relationship Id="rId74" Type="http://schemas.openxmlformats.org/officeDocument/2006/relationships/image" Target="../media/image74.png"/><Relationship Id="rId79" Type="http://schemas.openxmlformats.org/officeDocument/2006/relationships/image" Target="../media/image79.png"/><Relationship Id="rId5" Type="http://schemas.openxmlformats.org/officeDocument/2006/relationships/image" Target="../media/image5.png"/><Relationship Id="rId61" Type="http://schemas.openxmlformats.org/officeDocument/2006/relationships/image" Target="../media/image61.png"/><Relationship Id="rId82" Type="http://schemas.openxmlformats.org/officeDocument/2006/relationships/image" Target="../media/image82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60" Type="http://schemas.openxmlformats.org/officeDocument/2006/relationships/image" Target="../media/image60.png"/><Relationship Id="rId65" Type="http://schemas.openxmlformats.org/officeDocument/2006/relationships/image" Target="../media/image65.png"/><Relationship Id="rId73" Type="http://schemas.openxmlformats.org/officeDocument/2006/relationships/image" Target="../media/image73.png"/><Relationship Id="rId78" Type="http://schemas.openxmlformats.org/officeDocument/2006/relationships/image" Target="../media/image78.png"/><Relationship Id="rId81" Type="http://schemas.openxmlformats.org/officeDocument/2006/relationships/image" Target="../media/image8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56" Type="http://schemas.openxmlformats.org/officeDocument/2006/relationships/image" Target="../media/image56.png"/><Relationship Id="rId64" Type="http://schemas.openxmlformats.org/officeDocument/2006/relationships/image" Target="../media/image64.png"/><Relationship Id="rId69" Type="http://schemas.openxmlformats.org/officeDocument/2006/relationships/image" Target="../media/image69.png"/><Relationship Id="rId77" Type="http://schemas.openxmlformats.org/officeDocument/2006/relationships/image" Target="../media/image77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80" Type="http://schemas.openxmlformats.org/officeDocument/2006/relationships/image" Target="../media/image80.png"/><Relationship Id="rId3" Type="http://schemas.openxmlformats.org/officeDocument/2006/relationships/image" Target="../media/image3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59" Type="http://schemas.openxmlformats.org/officeDocument/2006/relationships/image" Target="../media/image59.png"/><Relationship Id="rId67" Type="http://schemas.openxmlformats.org/officeDocument/2006/relationships/image" Target="../media/image67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54" Type="http://schemas.openxmlformats.org/officeDocument/2006/relationships/image" Target="../media/image54.png"/><Relationship Id="rId62" Type="http://schemas.openxmlformats.org/officeDocument/2006/relationships/image" Target="../media/image62.png"/><Relationship Id="rId70" Type="http://schemas.openxmlformats.org/officeDocument/2006/relationships/image" Target="../media/image70.png"/><Relationship Id="rId75" Type="http://schemas.openxmlformats.org/officeDocument/2006/relationships/image" Target="../media/image75.png"/><Relationship Id="rId83" Type="http://schemas.openxmlformats.org/officeDocument/2006/relationships/image" Target="../media/image83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9.png"/><Relationship Id="rId57" Type="http://schemas.openxmlformats.org/officeDocument/2006/relationships/image" Target="../media/image5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23812</xdr:rowOff>
    </xdr:from>
    <xdr:to>
      <xdr:col>0</xdr:col>
      <xdr:colOff>1549260</xdr:colOff>
      <xdr:row>2</xdr:row>
      <xdr:rowOff>1852612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8A863945-6069-32D7-D0EB-A562E88909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214312"/>
          <a:ext cx="1549260" cy="1828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1128713</xdr:colOff>
      <xdr:row>2</xdr:row>
      <xdr:rowOff>19050</xdr:rowOff>
    </xdr:from>
    <xdr:to>
      <xdr:col>0</xdr:col>
      <xdr:colOff>2323615</xdr:colOff>
      <xdr:row>2</xdr:row>
      <xdr:rowOff>1847850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4EFE6230-EED2-ABE9-8EDF-540E11AB6F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28713" y="209550"/>
          <a:ext cx="1318727" cy="1828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</xdr:row>
      <xdr:rowOff>33337</xdr:rowOff>
    </xdr:from>
    <xdr:to>
      <xdr:col>0</xdr:col>
      <xdr:colOff>1305844</xdr:colOff>
      <xdr:row>3</xdr:row>
      <xdr:rowOff>1862137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xmlns="" id="{7676E08C-9173-117E-A541-F14252703C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2128837"/>
          <a:ext cx="1305844" cy="1828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1238251</xdr:colOff>
      <xdr:row>3</xdr:row>
      <xdr:rowOff>47624</xdr:rowOff>
    </xdr:from>
    <xdr:to>
      <xdr:col>1</xdr:col>
      <xdr:colOff>2228</xdr:colOff>
      <xdr:row>3</xdr:row>
      <xdr:rowOff>1876424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xmlns="" id="{5EC9D3C3-DDEB-16A6-3922-BB5FE8A532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38251" y="2143124"/>
          <a:ext cx="1202377" cy="1828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</xdr:row>
      <xdr:rowOff>28575</xdr:rowOff>
    </xdr:from>
    <xdr:to>
      <xdr:col>0</xdr:col>
      <xdr:colOff>1298556</xdr:colOff>
      <xdr:row>4</xdr:row>
      <xdr:rowOff>1857375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xmlns="" id="{D8A90A5F-A871-FAC8-434A-8967CB44B4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4029075"/>
          <a:ext cx="1298556" cy="1828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1395413</xdr:colOff>
      <xdr:row>4</xdr:row>
      <xdr:rowOff>47625</xdr:rowOff>
    </xdr:from>
    <xdr:to>
      <xdr:col>0</xdr:col>
      <xdr:colOff>2322482</xdr:colOff>
      <xdr:row>4</xdr:row>
      <xdr:rowOff>1876425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xmlns="" id="{2E3414FB-6C1B-12A7-E87A-82838B78E6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95413" y="4048125"/>
          <a:ext cx="1088994" cy="1828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519113</xdr:colOff>
      <xdr:row>5</xdr:row>
      <xdr:rowOff>19050</xdr:rowOff>
    </xdr:from>
    <xdr:to>
      <xdr:col>0</xdr:col>
      <xdr:colOff>2068373</xdr:colOff>
      <xdr:row>5</xdr:row>
      <xdr:rowOff>1847850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xmlns="" id="{4121B008-7C90-83F4-66D1-A133A1757D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19113" y="5924550"/>
          <a:ext cx="1549260" cy="1828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428625</xdr:colOff>
      <xdr:row>6</xdr:row>
      <xdr:rowOff>23812</xdr:rowOff>
    </xdr:from>
    <xdr:to>
      <xdr:col>0</xdr:col>
      <xdr:colOff>1709091</xdr:colOff>
      <xdr:row>6</xdr:row>
      <xdr:rowOff>1852612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xmlns="" id="{05B037C8-5B52-EBA8-33DC-68A0B1D3E6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28625" y="7834312"/>
          <a:ext cx="1280466" cy="1828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466725</xdr:colOff>
      <xdr:row>8</xdr:row>
      <xdr:rowOff>28575</xdr:rowOff>
    </xdr:from>
    <xdr:to>
      <xdr:col>0</xdr:col>
      <xdr:colOff>1697937</xdr:colOff>
      <xdr:row>8</xdr:row>
      <xdr:rowOff>1857375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xmlns="" id="{E85FDFE8-4006-7C8A-724F-E4B3ACDBA1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66725" y="11649075"/>
          <a:ext cx="1231212" cy="1828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352426</xdr:colOff>
      <xdr:row>10</xdr:row>
      <xdr:rowOff>28575</xdr:rowOff>
    </xdr:from>
    <xdr:to>
      <xdr:col>0</xdr:col>
      <xdr:colOff>1676515</xdr:colOff>
      <xdr:row>10</xdr:row>
      <xdr:rowOff>1857375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xmlns="" id="{24FFFE15-F493-6B4D-2F70-981426F588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2426" y="15459075"/>
          <a:ext cx="1324089" cy="1828800"/>
        </a:xfrm>
        <a:prstGeom prst="rect">
          <a:avLst/>
        </a:prstGeom>
      </xdr:spPr>
    </xdr:pic>
    <xdr:clientData/>
  </xdr:twoCellAnchor>
  <xdr:twoCellAnchor editAs="oneCell">
    <xdr:from>
      <xdr:col>0</xdr:col>
      <xdr:colOff>466726</xdr:colOff>
      <xdr:row>9</xdr:row>
      <xdr:rowOff>38099</xdr:rowOff>
    </xdr:from>
    <xdr:to>
      <xdr:col>0</xdr:col>
      <xdr:colOff>1765081</xdr:colOff>
      <xdr:row>9</xdr:row>
      <xdr:rowOff>1866899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xmlns="" id="{973FB7B8-7E2E-DC64-2861-92804B822A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6726" y="13563599"/>
          <a:ext cx="1298355" cy="1828800"/>
        </a:xfrm>
        <a:prstGeom prst="rect">
          <a:avLst/>
        </a:prstGeom>
      </xdr:spPr>
    </xdr:pic>
    <xdr:clientData/>
  </xdr:twoCellAnchor>
  <xdr:twoCellAnchor editAs="oneCell">
    <xdr:from>
      <xdr:col>0</xdr:col>
      <xdr:colOff>423864</xdr:colOff>
      <xdr:row>7</xdr:row>
      <xdr:rowOff>19051</xdr:rowOff>
    </xdr:from>
    <xdr:to>
      <xdr:col>0</xdr:col>
      <xdr:colOff>1674351</xdr:colOff>
      <xdr:row>7</xdr:row>
      <xdr:rowOff>1847851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xmlns="" id="{5947EA6B-E62A-86DE-E0AA-6A79671C2E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3864" y="9734551"/>
          <a:ext cx="1250487" cy="1828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452439</xdr:colOff>
      <xdr:row>15</xdr:row>
      <xdr:rowOff>33337</xdr:rowOff>
    </xdr:from>
    <xdr:to>
      <xdr:col>0</xdr:col>
      <xdr:colOff>1626628</xdr:colOff>
      <xdr:row>15</xdr:row>
      <xdr:rowOff>1862137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xmlns="" id="{526B6060-B431-54D1-BC41-9662B49C5D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52439" y="24988837"/>
          <a:ext cx="1174189" cy="1828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423864</xdr:colOff>
      <xdr:row>14</xdr:row>
      <xdr:rowOff>38100</xdr:rowOff>
    </xdr:from>
    <xdr:to>
      <xdr:col>0</xdr:col>
      <xdr:colOff>1735021</xdr:colOff>
      <xdr:row>14</xdr:row>
      <xdr:rowOff>1866900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xmlns="" id="{C48BED5A-1061-B79C-A190-8D2882F8A7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23864" y="23088600"/>
          <a:ext cx="1311157" cy="1828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476251</xdr:colOff>
      <xdr:row>13</xdr:row>
      <xdr:rowOff>52388</xdr:rowOff>
    </xdr:from>
    <xdr:to>
      <xdr:col>0</xdr:col>
      <xdr:colOff>1683556</xdr:colOff>
      <xdr:row>13</xdr:row>
      <xdr:rowOff>1881188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xmlns="" id="{609D00C0-8A65-F803-A926-C5B6C3D6F8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1" y="21197888"/>
          <a:ext cx="1207305" cy="1828800"/>
        </a:xfrm>
        <a:prstGeom prst="rect">
          <a:avLst/>
        </a:prstGeom>
      </xdr:spPr>
    </xdr:pic>
    <xdr:clientData/>
  </xdr:twoCellAnchor>
  <xdr:twoCellAnchor editAs="oneCell">
    <xdr:from>
      <xdr:col>0</xdr:col>
      <xdr:colOff>519114</xdr:colOff>
      <xdr:row>12</xdr:row>
      <xdr:rowOff>52387</xdr:rowOff>
    </xdr:from>
    <xdr:to>
      <xdr:col>0</xdr:col>
      <xdr:colOff>1769601</xdr:colOff>
      <xdr:row>12</xdr:row>
      <xdr:rowOff>1881187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xmlns="" id="{7F4F9986-EBAB-A92E-BA86-8ABA84B6A6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19114" y="19292887"/>
          <a:ext cx="1250487" cy="1828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433389</xdr:colOff>
      <xdr:row>11</xdr:row>
      <xdr:rowOff>4763</xdr:rowOff>
    </xdr:from>
    <xdr:to>
      <xdr:col>0</xdr:col>
      <xdr:colOff>1731744</xdr:colOff>
      <xdr:row>11</xdr:row>
      <xdr:rowOff>1833563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xmlns="" id="{CA4B8105-149C-A045-4F94-842A920BEF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33389" y="17340263"/>
          <a:ext cx="1298355" cy="1828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485776</xdr:colOff>
      <xdr:row>16</xdr:row>
      <xdr:rowOff>57150</xdr:rowOff>
    </xdr:from>
    <xdr:to>
      <xdr:col>0</xdr:col>
      <xdr:colOff>1841610</xdr:colOff>
      <xdr:row>16</xdr:row>
      <xdr:rowOff>1885950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xmlns="" id="{DD643559-9418-7B83-28ED-F3CEDAE746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5776" y="26917650"/>
          <a:ext cx="1355834" cy="1828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590551</xdr:colOff>
      <xdr:row>18</xdr:row>
      <xdr:rowOff>38100</xdr:rowOff>
    </xdr:from>
    <xdr:to>
      <xdr:col>0</xdr:col>
      <xdr:colOff>1901708</xdr:colOff>
      <xdr:row>18</xdr:row>
      <xdr:rowOff>1866900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xmlns="" id="{B859192F-A86C-6A6E-E434-20343DF5DD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0551" y="30708600"/>
          <a:ext cx="1311157" cy="1828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590550</xdr:colOff>
      <xdr:row>17</xdr:row>
      <xdr:rowOff>38101</xdr:rowOff>
    </xdr:from>
    <xdr:to>
      <xdr:col>0</xdr:col>
      <xdr:colOff>1995838</xdr:colOff>
      <xdr:row>17</xdr:row>
      <xdr:rowOff>1866901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xmlns="" id="{21ABC6B0-6AA7-4529-E38E-E104DD13C0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0550" y="28803601"/>
          <a:ext cx="1405288" cy="1828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509588</xdr:colOff>
      <xdr:row>21</xdr:row>
      <xdr:rowOff>47625</xdr:rowOff>
    </xdr:from>
    <xdr:to>
      <xdr:col>0</xdr:col>
      <xdr:colOff>1718860</xdr:colOff>
      <xdr:row>21</xdr:row>
      <xdr:rowOff>1876425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xmlns="" id="{265E5A9A-673A-2A6B-1992-762FAAB1FE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9588" y="36433125"/>
          <a:ext cx="1209272" cy="1828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652463</xdr:colOff>
      <xdr:row>19</xdr:row>
      <xdr:rowOff>33337</xdr:rowOff>
    </xdr:from>
    <xdr:to>
      <xdr:col>0</xdr:col>
      <xdr:colOff>1940307</xdr:colOff>
      <xdr:row>19</xdr:row>
      <xdr:rowOff>1862137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xmlns="" id="{176A358B-F364-EA07-468B-6AD0283152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52463" y="32608837"/>
          <a:ext cx="1287844" cy="1828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542926</xdr:colOff>
      <xdr:row>20</xdr:row>
      <xdr:rowOff>28575</xdr:rowOff>
    </xdr:from>
    <xdr:to>
      <xdr:col>0</xdr:col>
      <xdr:colOff>1776163</xdr:colOff>
      <xdr:row>20</xdr:row>
      <xdr:rowOff>1857375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xmlns="" id="{B4180D5A-D203-F041-4ECC-9668845E60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42926" y="34509075"/>
          <a:ext cx="1233237" cy="1828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500064</xdr:colOff>
      <xdr:row>23</xdr:row>
      <xdr:rowOff>38101</xdr:rowOff>
    </xdr:from>
    <xdr:to>
      <xdr:col>0</xdr:col>
      <xdr:colOff>1899689</xdr:colOff>
      <xdr:row>23</xdr:row>
      <xdr:rowOff>1866901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xmlns="" id="{8F5BA802-E80C-B25F-B117-FEA00B097C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0064" y="40233601"/>
          <a:ext cx="1399625" cy="1828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666750</xdr:colOff>
      <xdr:row>22</xdr:row>
      <xdr:rowOff>19050</xdr:rowOff>
    </xdr:from>
    <xdr:to>
      <xdr:col>0</xdr:col>
      <xdr:colOff>1821016</xdr:colOff>
      <xdr:row>22</xdr:row>
      <xdr:rowOff>1847850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xmlns="" id="{B733D529-EB1E-A783-E1CB-474CBF7296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66750" y="38309550"/>
          <a:ext cx="1154266" cy="1828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614365</xdr:colOff>
      <xdr:row>34</xdr:row>
      <xdr:rowOff>42862</xdr:rowOff>
    </xdr:from>
    <xdr:to>
      <xdr:col>0</xdr:col>
      <xdr:colOff>1821670</xdr:colOff>
      <xdr:row>34</xdr:row>
      <xdr:rowOff>1871662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xmlns="" id="{46F92036-7F1C-3AD9-A17D-55E2B28BD7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4365" y="61193362"/>
          <a:ext cx="1207305" cy="1828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490539</xdr:colOff>
      <xdr:row>26</xdr:row>
      <xdr:rowOff>33338</xdr:rowOff>
    </xdr:from>
    <xdr:to>
      <xdr:col>0</xdr:col>
      <xdr:colOff>1923748</xdr:colOff>
      <xdr:row>26</xdr:row>
      <xdr:rowOff>1862138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xmlns="" id="{D8F82AA9-B798-5EBC-0973-75D3D1499C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0539" y="45943838"/>
          <a:ext cx="1433209" cy="1828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323851</xdr:colOff>
      <xdr:row>33</xdr:row>
      <xdr:rowOff>28575</xdr:rowOff>
    </xdr:from>
    <xdr:to>
      <xdr:col>0</xdr:col>
      <xdr:colOff>1827383</xdr:colOff>
      <xdr:row>33</xdr:row>
      <xdr:rowOff>1857375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xmlns="" id="{3941584D-27AD-D9A5-20F1-330FBE857A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3851" y="59274075"/>
          <a:ext cx="1503532" cy="1828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447677</xdr:colOff>
      <xdr:row>36</xdr:row>
      <xdr:rowOff>28575</xdr:rowOff>
    </xdr:from>
    <xdr:to>
      <xdr:col>0</xdr:col>
      <xdr:colOff>1866852</xdr:colOff>
      <xdr:row>36</xdr:row>
      <xdr:rowOff>1857375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xmlns="" id="{7FD1D871-12F9-B4D6-BE4B-DD928BF7F6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47677" y="64989075"/>
          <a:ext cx="1419175" cy="1828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738187</xdr:colOff>
      <xdr:row>29</xdr:row>
      <xdr:rowOff>28576</xdr:rowOff>
    </xdr:from>
    <xdr:to>
      <xdr:col>0</xdr:col>
      <xdr:colOff>1969399</xdr:colOff>
      <xdr:row>29</xdr:row>
      <xdr:rowOff>1857376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xmlns="" id="{431D8F96-485C-CC2D-ACDF-F29A40915B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8187" y="51654076"/>
          <a:ext cx="1231212" cy="1828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681039</xdr:colOff>
      <xdr:row>31</xdr:row>
      <xdr:rowOff>47625</xdr:rowOff>
    </xdr:from>
    <xdr:to>
      <xdr:col>0</xdr:col>
      <xdr:colOff>1943854</xdr:colOff>
      <xdr:row>31</xdr:row>
      <xdr:rowOff>1876425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xmlns="" id="{A5655AC4-72EA-09C8-150C-E7479C8A2C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81039" y="55483125"/>
          <a:ext cx="1262815" cy="1828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409575</xdr:colOff>
      <xdr:row>32</xdr:row>
      <xdr:rowOff>47625</xdr:rowOff>
    </xdr:from>
    <xdr:to>
      <xdr:col>0</xdr:col>
      <xdr:colOff>1814863</xdr:colOff>
      <xdr:row>32</xdr:row>
      <xdr:rowOff>1876425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xmlns="" id="{8B30D32A-6BAA-791D-0651-9892E9F089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9575" y="57388125"/>
          <a:ext cx="1405288" cy="1828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647701</xdr:colOff>
      <xdr:row>30</xdr:row>
      <xdr:rowOff>38100</xdr:rowOff>
    </xdr:from>
    <xdr:to>
      <xdr:col>0</xdr:col>
      <xdr:colOff>2033638</xdr:colOff>
      <xdr:row>30</xdr:row>
      <xdr:rowOff>1866900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xmlns="" id="{3E06F256-C551-E345-C6D3-CFEA1AFD18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47701" y="53568600"/>
          <a:ext cx="1385937" cy="1828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661988</xdr:colOff>
      <xdr:row>27</xdr:row>
      <xdr:rowOff>38100</xdr:rowOff>
    </xdr:from>
    <xdr:to>
      <xdr:col>0</xdr:col>
      <xdr:colOff>1935126</xdr:colOff>
      <xdr:row>27</xdr:row>
      <xdr:rowOff>1866900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xmlns="" id="{4D2C1AC9-9BE5-6DA0-6217-77469781FF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61988" y="47853600"/>
          <a:ext cx="1273138" cy="1828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657226</xdr:colOff>
      <xdr:row>28</xdr:row>
      <xdr:rowOff>23813</xdr:rowOff>
    </xdr:from>
    <xdr:to>
      <xdr:col>0</xdr:col>
      <xdr:colOff>2043163</xdr:colOff>
      <xdr:row>28</xdr:row>
      <xdr:rowOff>1852613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xmlns="" id="{31DA34EB-C13D-E3C2-EB9A-F591AE4CB4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6" y="49744313"/>
          <a:ext cx="1385937" cy="1828800"/>
        </a:xfrm>
        <a:prstGeom prst="rect">
          <a:avLst/>
        </a:prstGeom>
      </xdr:spPr>
    </xdr:pic>
    <xdr:clientData/>
  </xdr:twoCellAnchor>
  <xdr:twoCellAnchor editAs="oneCell">
    <xdr:from>
      <xdr:col>0</xdr:col>
      <xdr:colOff>542925</xdr:colOff>
      <xdr:row>35</xdr:row>
      <xdr:rowOff>38100</xdr:rowOff>
    </xdr:from>
    <xdr:to>
      <xdr:col>0</xdr:col>
      <xdr:colOff>1848769</xdr:colOff>
      <xdr:row>35</xdr:row>
      <xdr:rowOff>1866900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xmlns="" id="{BB462FD3-F256-C8AA-9DC5-CC7BF34482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42925" y="63093600"/>
          <a:ext cx="1305844" cy="1828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495301</xdr:colOff>
      <xdr:row>24</xdr:row>
      <xdr:rowOff>52388</xdr:rowOff>
    </xdr:from>
    <xdr:to>
      <xdr:col>0</xdr:col>
      <xdr:colOff>1960307</xdr:colOff>
      <xdr:row>24</xdr:row>
      <xdr:rowOff>1881188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xmlns="" id="{C0113BF8-1218-7D10-EF1E-DB79437CF9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5301" y="42152888"/>
          <a:ext cx="1465006" cy="1828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528638</xdr:colOff>
      <xdr:row>25</xdr:row>
      <xdr:rowOff>38100</xdr:rowOff>
    </xdr:from>
    <xdr:to>
      <xdr:col>0</xdr:col>
      <xdr:colOff>1892328</xdr:colOff>
      <xdr:row>25</xdr:row>
      <xdr:rowOff>1866900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xmlns="" id="{04459014-F081-C27C-3618-90B94404A1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28638" y="44043600"/>
          <a:ext cx="1363690" cy="1828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37</xdr:row>
      <xdr:rowOff>42863</xdr:rowOff>
    </xdr:from>
    <xdr:to>
      <xdr:col>0</xdr:col>
      <xdr:colOff>1453243</xdr:colOff>
      <xdr:row>37</xdr:row>
      <xdr:rowOff>1871663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xmlns="" id="{1FAC4CD2-634F-CFE9-E3AC-FC7EC97961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66908363"/>
          <a:ext cx="1453243" cy="1828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38</xdr:row>
      <xdr:rowOff>23812</xdr:rowOff>
    </xdr:from>
    <xdr:to>
      <xdr:col>0</xdr:col>
      <xdr:colOff>1491481</xdr:colOff>
      <xdr:row>38</xdr:row>
      <xdr:rowOff>1852612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xmlns="" id="{628DA458-7A22-4169-5432-679E24845F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68794312"/>
          <a:ext cx="1491481" cy="1828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1143002</xdr:colOff>
      <xdr:row>38</xdr:row>
      <xdr:rowOff>38100</xdr:rowOff>
    </xdr:from>
    <xdr:to>
      <xdr:col>1</xdr:col>
      <xdr:colOff>4279</xdr:colOff>
      <xdr:row>38</xdr:row>
      <xdr:rowOff>1866900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xmlns="" id="{31299086-C190-9AA5-85B9-B70B3ED4CB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43002" y="68808600"/>
          <a:ext cx="1318727" cy="1828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1214439</xdr:colOff>
      <xdr:row>37</xdr:row>
      <xdr:rowOff>47625</xdr:rowOff>
    </xdr:from>
    <xdr:to>
      <xdr:col>1</xdr:col>
      <xdr:colOff>6266</xdr:colOff>
      <xdr:row>37</xdr:row>
      <xdr:rowOff>1876425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xmlns="" id="{8074A4AF-4A85-C831-8833-115AB7BB38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14439" y="66913125"/>
          <a:ext cx="1282615" cy="1828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39</xdr:row>
      <xdr:rowOff>47625</xdr:rowOff>
    </xdr:from>
    <xdr:to>
      <xdr:col>0</xdr:col>
      <xdr:colOff>1625217</xdr:colOff>
      <xdr:row>39</xdr:row>
      <xdr:rowOff>1876425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xmlns="" id="{036E2C8F-73DE-FF73-3B91-DB38DA6D90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70723125"/>
          <a:ext cx="1625217" cy="1828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1100138</xdr:colOff>
      <xdr:row>39</xdr:row>
      <xdr:rowOff>57151</xdr:rowOff>
    </xdr:from>
    <xdr:to>
      <xdr:col>0</xdr:col>
      <xdr:colOff>2322513</xdr:colOff>
      <xdr:row>39</xdr:row>
      <xdr:rowOff>1885951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xmlns="" id="{04F3DB05-ACF6-ACC6-F8B8-03BB6C02C2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00138" y="70732651"/>
          <a:ext cx="1374775" cy="1828800"/>
        </a:xfrm>
        <a:prstGeom prst="rect">
          <a:avLst/>
        </a:prstGeom>
      </xdr:spPr>
    </xdr:pic>
    <xdr:clientData/>
  </xdr:twoCellAnchor>
  <xdr:twoCellAnchor editAs="oneCell">
    <xdr:from>
      <xdr:col>0</xdr:col>
      <xdr:colOff>523875</xdr:colOff>
      <xdr:row>43</xdr:row>
      <xdr:rowOff>28575</xdr:rowOff>
    </xdr:from>
    <xdr:to>
      <xdr:col>0</xdr:col>
      <xdr:colOff>1994795</xdr:colOff>
      <xdr:row>43</xdr:row>
      <xdr:rowOff>1857375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xmlns="" id="{508C1092-1C80-5696-6669-741A17F58F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23875" y="78324075"/>
          <a:ext cx="1470920" cy="1828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581026</xdr:colOff>
      <xdr:row>40</xdr:row>
      <xdr:rowOff>23812</xdr:rowOff>
    </xdr:from>
    <xdr:to>
      <xdr:col>0</xdr:col>
      <xdr:colOff>1963777</xdr:colOff>
      <xdr:row>40</xdr:row>
      <xdr:rowOff>1852612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xmlns="" id="{64E55306-9D70-2309-701A-C56A3DFE00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1026" y="72604312"/>
          <a:ext cx="1382751" cy="1828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504826</xdr:colOff>
      <xdr:row>42</xdr:row>
      <xdr:rowOff>19050</xdr:rowOff>
    </xdr:from>
    <xdr:to>
      <xdr:col>0</xdr:col>
      <xdr:colOff>1947077</xdr:colOff>
      <xdr:row>42</xdr:row>
      <xdr:rowOff>1847850</xdr:rowOff>
    </xdr:to>
    <xdr:pic>
      <xdr:nvPicPr>
        <xdr:cNvPr id="54" name="Picture 53">
          <a:extLst>
            <a:ext uri="{FF2B5EF4-FFF2-40B4-BE49-F238E27FC236}">
              <a16:creationId xmlns:a16="http://schemas.microsoft.com/office/drawing/2014/main" xmlns="" id="{C73D91CB-DD5B-A1FE-34DF-6E6080AB15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4826" y="76409550"/>
          <a:ext cx="1442251" cy="1828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533400</xdr:colOff>
      <xdr:row>41</xdr:row>
      <xdr:rowOff>47625</xdr:rowOff>
    </xdr:from>
    <xdr:to>
      <xdr:col>0</xdr:col>
      <xdr:colOff>1913746</xdr:colOff>
      <xdr:row>41</xdr:row>
      <xdr:rowOff>1876425</xdr:rowOff>
    </xdr:to>
    <xdr:pic>
      <xdr:nvPicPr>
        <xdr:cNvPr id="55" name="Picture 54">
          <a:extLst>
            <a:ext uri="{FF2B5EF4-FFF2-40B4-BE49-F238E27FC236}">
              <a16:creationId xmlns:a16="http://schemas.microsoft.com/office/drawing/2014/main" xmlns="" id="{6AB2FCE1-738E-2E01-1049-341FDD5800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3400" y="74533125"/>
          <a:ext cx="1380346" cy="1828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23814</xdr:colOff>
      <xdr:row>44</xdr:row>
      <xdr:rowOff>4763</xdr:rowOff>
    </xdr:from>
    <xdr:to>
      <xdr:col>0</xdr:col>
      <xdr:colOff>1316905</xdr:colOff>
      <xdr:row>44</xdr:row>
      <xdr:rowOff>1833563</xdr:rowOff>
    </xdr:to>
    <xdr:pic>
      <xdr:nvPicPr>
        <xdr:cNvPr id="56" name="Picture 55">
          <a:extLst>
            <a:ext uri="{FF2B5EF4-FFF2-40B4-BE49-F238E27FC236}">
              <a16:creationId xmlns:a16="http://schemas.microsoft.com/office/drawing/2014/main" xmlns="" id="{4D8A37DD-D5CF-A18A-AF01-A7A1935E47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4" y="80205263"/>
          <a:ext cx="1293091" cy="1828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123825</xdr:colOff>
      <xdr:row>45</xdr:row>
      <xdr:rowOff>19050</xdr:rowOff>
    </xdr:from>
    <xdr:to>
      <xdr:col>0</xdr:col>
      <xdr:colOff>1379419</xdr:colOff>
      <xdr:row>45</xdr:row>
      <xdr:rowOff>1847850</xdr:rowOff>
    </xdr:to>
    <xdr:pic>
      <xdr:nvPicPr>
        <xdr:cNvPr id="57" name="Picture 56">
          <a:extLst>
            <a:ext uri="{FF2B5EF4-FFF2-40B4-BE49-F238E27FC236}">
              <a16:creationId xmlns:a16="http://schemas.microsoft.com/office/drawing/2014/main" xmlns="" id="{A6213258-6E8A-DA08-9EBE-7486360392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3825" y="82124550"/>
          <a:ext cx="1255594" cy="1828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1042988</xdr:colOff>
      <xdr:row>45</xdr:row>
      <xdr:rowOff>47625</xdr:rowOff>
    </xdr:from>
    <xdr:to>
      <xdr:col>0</xdr:col>
      <xdr:colOff>2320130</xdr:colOff>
      <xdr:row>45</xdr:row>
      <xdr:rowOff>1876425</xdr:rowOff>
    </xdr:to>
    <xdr:pic>
      <xdr:nvPicPr>
        <xdr:cNvPr id="58" name="Picture 57">
          <a:extLst>
            <a:ext uri="{FF2B5EF4-FFF2-40B4-BE49-F238E27FC236}">
              <a16:creationId xmlns:a16="http://schemas.microsoft.com/office/drawing/2014/main" xmlns="" id="{E7039C69-1EDD-58D1-237E-A88BFE097A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42988" y="82153125"/>
          <a:ext cx="1372392" cy="1828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1042987</xdr:colOff>
      <xdr:row>44</xdr:row>
      <xdr:rowOff>23812</xdr:rowOff>
    </xdr:from>
    <xdr:to>
      <xdr:col>0</xdr:col>
      <xdr:colOff>2320129</xdr:colOff>
      <xdr:row>44</xdr:row>
      <xdr:rowOff>1852612</xdr:rowOff>
    </xdr:to>
    <xdr:pic>
      <xdr:nvPicPr>
        <xdr:cNvPr id="59" name="Picture 58">
          <a:extLst>
            <a:ext uri="{FF2B5EF4-FFF2-40B4-BE49-F238E27FC236}">
              <a16:creationId xmlns:a16="http://schemas.microsoft.com/office/drawing/2014/main" xmlns="" id="{C20DCDD8-F6CD-EA42-3BC7-584CDFFD39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42987" y="80224312"/>
          <a:ext cx="1372392" cy="1828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1462088</xdr:colOff>
      <xdr:row>51</xdr:row>
      <xdr:rowOff>61912</xdr:rowOff>
    </xdr:from>
    <xdr:to>
      <xdr:col>0</xdr:col>
      <xdr:colOff>2323645</xdr:colOff>
      <xdr:row>51</xdr:row>
      <xdr:rowOff>1890712</xdr:rowOff>
    </xdr:to>
    <xdr:pic>
      <xdr:nvPicPr>
        <xdr:cNvPr id="60" name="Picture 59">
          <a:extLst>
            <a:ext uri="{FF2B5EF4-FFF2-40B4-BE49-F238E27FC236}">
              <a16:creationId xmlns:a16="http://schemas.microsoft.com/office/drawing/2014/main" xmlns="" id="{77384DD0-EC43-2002-5DC8-591F4CB6FB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62088" y="93597412"/>
          <a:ext cx="956807" cy="1828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23813</xdr:colOff>
      <xdr:row>51</xdr:row>
      <xdr:rowOff>33338</xdr:rowOff>
    </xdr:from>
    <xdr:to>
      <xdr:col>0</xdr:col>
      <xdr:colOff>1379647</xdr:colOff>
      <xdr:row>51</xdr:row>
      <xdr:rowOff>1862138</xdr:rowOff>
    </xdr:to>
    <xdr:pic>
      <xdr:nvPicPr>
        <xdr:cNvPr id="61" name="Picture 60">
          <a:extLst>
            <a:ext uri="{FF2B5EF4-FFF2-40B4-BE49-F238E27FC236}">
              <a16:creationId xmlns:a16="http://schemas.microsoft.com/office/drawing/2014/main" xmlns="" id="{CC90D0C4-4298-5124-51A4-B4C5726FC1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813" y="93568838"/>
          <a:ext cx="1355834" cy="18288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49</xdr:row>
      <xdr:rowOff>61913</xdr:rowOff>
    </xdr:from>
    <xdr:to>
      <xdr:col>0</xdr:col>
      <xdr:colOff>1407758</xdr:colOff>
      <xdr:row>49</xdr:row>
      <xdr:rowOff>1890713</xdr:rowOff>
    </xdr:to>
    <xdr:pic>
      <xdr:nvPicPr>
        <xdr:cNvPr id="62" name="Picture 61">
          <a:extLst>
            <a:ext uri="{FF2B5EF4-FFF2-40B4-BE49-F238E27FC236}">
              <a16:creationId xmlns:a16="http://schemas.microsoft.com/office/drawing/2014/main" xmlns="" id="{EFAAA680-C3BA-A9F9-D800-E0C5B39AB4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89787413"/>
          <a:ext cx="1407758" cy="1828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1257301</xdr:colOff>
      <xdr:row>49</xdr:row>
      <xdr:rowOff>61912</xdr:rowOff>
    </xdr:from>
    <xdr:to>
      <xdr:col>0</xdr:col>
      <xdr:colOff>2321731</xdr:colOff>
      <xdr:row>49</xdr:row>
      <xdr:rowOff>1890712</xdr:rowOff>
    </xdr:to>
    <xdr:pic>
      <xdr:nvPicPr>
        <xdr:cNvPr id="63" name="Picture 62">
          <a:extLst>
            <a:ext uri="{FF2B5EF4-FFF2-40B4-BE49-F238E27FC236}">
              <a16:creationId xmlns:a16="http://schemas.microsoft.com/office/drawing/2014/main" xmlns="" id="{EDA0C454-B024-A51F-D124-9FD1A6EC22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7301" y="89787412"/>
          <a:ext cx="1207305" cy="1828800"/>
        </a:xfrm>
        <a:prstGeom prst="rect">
          <a:avLst/>
        </a:prstGeom>
      </xdr:spPr>
    </xdr:pic>
    <xdr:clientData/>
  </xdr:twoCellAnchor>
  <xdr:twoCellAnchor editAs="oneCell">
    <xdr:from>
      <xdr:col>0</xdr:col>
      <xdr:colOff>1376364</xdr:colOff>
      <xdr:row>50</xdr:row>
      <xdr:rowOff>33337</xdr:rowOff>
    </xdr:from>
    <xdr:to>
      <xdr:col>0</xdr:col>
      <xdr:colOff>2319561</xdr:colOff>
      <xdr:row>50</xdr:row>
      <xdr:rowOff>1862137</xdr:rowOff>
    </xdr:to>
    <xdr:pic>
      <xdr:nvPicPr>
        <xdr:cNvPr id="64" name="Picture 63">
          <a:extLst>
            <a:ext uri="{FF2B5EF4-FFF2-40B4-BE49-F238E27FC236}">
              <a16:creationId xmlns:a16="http://schemas.microsoft.com/office/drawing/2014/main" xmlns="" id="{D4F57643-CD75-28CE-BA19-131002CD70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76364" y="91663837"/>
          <a:ext cx="962247" cy="1828800"/>
        </a:xfrm>
        <a:prstGeom prst="rect">
          <a:avLst/>
        </a:prstGeom>
      </xdr:spPr>
    </xdr:pic>
    <xdr:clientData/>
  </xdr:twoCellAnchor>
  <xdr:twoCellAnchor editAs="oneCell">
    <xdr:from>
      <xdr:col>0</xdr:col>
      <xdr:colOff>71437</xdr:colOff>
      <xdr:row>50</xdr:row>
      <xdr:rowOff>61912</xdr:rowOff>
    </xdr:from>
    <xdr:to>
      <xdr:col>0</xdr:col>
      <xdr:colOff>1377281</xdr:colOff>
      <xdr:row>50</xdr:row>
      <xdr:rowOff>1890712</xdr:rowOff>
    </xdr:to>
    <xdr:pic>
      <xdr:nvPicPr>
        <xdr:cNvPr id="66" name="Picture 65">
          <a:extLst>
            <a:ext uri="{FF2B5EF4-FFF2-40B4-BE49-F238E27FC236}">
              <a16:creationId xmlns:a16="http://schemas.microsoft.com/office/drawing/2014/main" xmlns="" id="{90E4A574-D486-120E-EB10-F7729C8B9A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437" y="91692412"/>
          <a:ext cx="1305844" cy="1828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71438</xdr:colOff>
      <xdr:row>48</xdr:row>
      <xdr:rowOff>42863</xdr:rowOff>
    </xdr:from>
    <xdr:to>
      <xdr:col>0</xdr:col>
      <xdr:colOff>1421791</xdr:colOff>
      <xdr:row>48</xdr:row>
      <xdr:rowOff>1871663</xdr:rowOff>
    </xdr:to>
    <xdr:pic>
      <xdr:nvPicPr>
        <xdr:cNvPr id="67" name="Picture 66">
          <a:extLst>
            <a:ext uri="{FF2B5EF4-FFF2-40B4-BE49-F238E27FC236}">
              <a16:creationId xmlns:a16="http://schemas.microsoft.com/office/drawing/2014/main" xmlns="" id="{9EAC073A-173E-68E4-8DC2-FC2416FEDC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438" y="87863363"/>
          <a:ext cx="1350353" cy="1828800"/>
        </a:xfrm>
        <a:prstGeom prst="rect">
          <a:avLst/>
        </a:prstGeom>
      </xdr:spPr>
    </xdr:pic>
    <xdr:clientData/>
  </xdr:twoCellAnchor>
  <xdr:twoCellAnchor editAs="oneCell">
    <xdr:from>
      <xdr:col>0</xdr:col>
      <xdr:colOff>1366838</xdr:colOff>
      <xdr:row>48</xdr:row>
      <xdr:rowOff>61912</xdr:rowOff>
    </xdr:from>
    <xdr:to>
      <xdr:col>0</xdr:col>
      <xdr:colOff>2289031</xdr:colOff>
      <xdr:row>48</xdr:row>
      <xdr:rowOff>1890712</xdr:rowOff>
    </xdr:to>
    <xdr:pic>
      <xdr:nvPicPr>
        <xdr:cNvPr id="68" name="Picture 67">
          <a:extLst>
            <a:ext uri="{FF2B5EF4-FFF2-40B4-BE49-F238E27FC236}">
              <a16:creationId xmlns:a16="http://schemas.microsoft.com/office/drawing/2014/main" xmlns="" id="{FBE9B108-ACB8-384C-9D18-AA832DB7CC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66838" y="87882412"/>
          <a:ext cx="922193" cy="1828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1319213</xdr:colOff>
      <xdr:row>47</xdr:row>
      <xdr:rowOff>47625</xdr:rowOff>
    </xdr:from>
    <xdr:to>
      <xdr:col>1</xdr:col>
      <xdr:colOff>981</xdr:colOff>
      <xdr:row>47</xdr:row>
      <xdr:rowOff>1876425</xdr:rowOff>
    </xdr:to>
    <xdr:pic>
      <xdr:nvPicPr>
        <xdr:cNvPr id="69" name="Picture 68">
          <a:extLst>
            <a:ext uri="{FF2B5EF4-FFF2-40B4-BE49-F238E27FC236}">
              <a16:creationId xmlns:a16="http://schemas.microsoft.com/office/drawing/2014/main" xmlns="" id="{B3995150-FC92-AF66-0249-39A9871CCA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19213" y="85963125"/>
          <a:ext cx="1015393" cy="1828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47</xdr:row>
      <xdr:rowOff>47624</xdr:rowOff>
    </xdr:from>
    <xdr:to>
      <xdr:col>0</xdr:col>
      <xdr:colOff>1380346</xdr:colOff>
      <xdr:row>47</xdr:row>
      <xdr:rowOff>1876424</xdr:rowOff>
    </xdr:to>
    <xdr:pic>
      <xdr:nvPicPr>
        <xdr:cNvPr id="70" name="Picture 69">
          <a:extLst>
            <a:ext uri="{FF2B5EF4-FFF2-40B4-BE49-F238E27FC236}">
              <a16:creationId xmlns:a16="http://schemas.microsoft.com/office/drawing/2014/main" xmlns="" id="{6B1D259F-8001-E4D6-3F3B-3C0DFF18D7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85963124"/>
          <a:ext cx="1380346" cy="1828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47626</xdr:colOff>
      <xdr:row>46</xdr:row>
      <xdr:rowOff>33337</xdr:rowOff>
    </xdr:from>
    <xdr:to>
      <xdr:col>0</xdr:col>
      <xdr:colOff>1539107</xdr:colOff>
      <xdr:row>46</xdr:row>
      <xdr:rowOff>1862137</xdr:rowOff>
    </xdr:to>
    <xdr:pic>
      <xdr:nvPicPr>
        <xdr:cNvPr id="71" name="Picture 70">
          <a:extLst>
            <a:ext uri="{FF2B5EF4-FFF2-40B4-BE49-F238E27FC236}">
              <a16:creationId xmlns:a16="http://schemas.microsoft.com/office/drawing/2014/main" xmlns="" id="{28589885-3BE5-1C57-025D-3825E4BA18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7626" y="84043837"/>
          <a:ext cx="1491481" cy="1828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1433512</xdr:colOff>
      <xdr:row>46</xdr:row>
      <xdr:rowOff>42862</xdr:rowOff>
    </xdr:from>
    <xdr:to>
      <xdr:col>1</xdr:col>
      <xdr:colOff>4762</xdr:colOff>
      <xdr:row>46</xdr:row>
      <xdr:rowOff>1871662</xdr:rowOff>
    </xdr:to>
    <xdr:pic>
      <xdr:nvPicPr>
        <xdr:cNvPr id="72" name="Picture 71">
          <a:extLst>
            <a:ext uri="{FF2B5EF4-FFF2-40B4-BE49-F238E27FC236}">
              <a16:creationId xmlns:a16="http://schemas.microsoft.com/office/drawing/2014/main" xmlns="" id="{D0DA66D9-9AD4-D673-1D35-AF7280D683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33512" y="84053362"/>
          <a:ext cx="1009650" cy="1828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</xdr:colOff>
      <xdr:row>53</xdr:row>
      <xdr:rowOff>42862</xdr:rowOff>
    </xdr:from>
    <xdr:to>
      <xdr:col>0</xdr:col>
      <xdr:colOff>1393934</xdr:colOff>
      <xdr:row>53</xdr:row>
      <xdr:rowOff>1871662</xdr:rowOff>
    </xdr:to>
    <xdr:pic>
      <xdr:nvPicPr>
        <xdr:cNvPr id="73" name="Picture 72">
          <a:extLst>
            <a:ext uri="{FF2B5EF4-FFF2-40B4-BE49-F238E27FC236}">
              <a16:creationId xmlns:a16="http://schemas.microsoft.com/office/drawing/2014/main" xmlns="" id="{C27A18B5-9504-34BA-4DD1-CC072F63B9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" y="97388362"/>
          <a:ext cx="1355834" cy="1828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1238250</xdr:colOff>
      <xdr:row>53</xdr:row>
      <xdr:rowOff>33338</xdr:rowOff>
    </xdr:from>
    <xdr:to>
      <xdr:col>1</xdr:col>
      <xdr:colOff>1905</xdr:colOff>
      <xdr:row>53</xdr:row>
      <xdr:rowOff>1862138</xdr:rowOff>
    </xdr:to>
    <xdr:pic>
      <xdr:nvPicPr>
        <xdr:cNvPr id="74" name="Picture 73">
          <a:extLst>
            <a:ext uri="{FF2B5EF4-FFF2-40B4-BE49-F238E27FC236}">
              <a16:creationId xmlns:a16="http://schemas.microsoft.com/office/drawing/2014/main" xmlns="" id="{B6A5229B-3AE9-E7D9-43D1-21DBD8E588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38250" y="97378838"/>
          <a:ext cx="1097280" cy="1828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1214437</xdr:colOff>
      <xdr:row>52</xdr:row>
      <xdr:rowOff>28575</xdr:rowOff>
    </xdr:from>
    <xdr:to>
      <xdr:col>0</xdr:col>
      <xdr:colOff>2321912</xdr:colOff>
      <xdr:row>52</xdr:row>
      <xdr:rowOff>1857375</xdr:rowOff>
    </xdr:to>
    <xdr:pic>
      <xdr:nvPicPr>
        <xdr:cNvPr id="75" name="Picture 74">
          <a:extLst>
            <a:ext uri="{FF2B5EF4-FFF2-40B4-BE49-F238E27FC236}">
              <a16:creationId xmlns:a16="http://schemas.microsoft.com/office/drawing/2014/main" xmlns="" id="{709EADB6-1991-3230-93CB-0106610796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14437" y="95469075"/>
          <a:ext cx="1212250" cy="1828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85726</xdr:colOff>
      <xdr:row>52</xdr:row>
      <xdr:rowOff>33338</xdr:rowOff>
    </xdr:from>
    <xdr:to>
      <xdr:col>0</xdr:col>
      <xdr:colOff>1522177</xdr:colOff>
      <xdr:row>52</xdr:row>
      <xdr:rowOff>1862138</xdr:rowOff>
    </xdr:to>
    <xdr:pic>
      <xdr:nvPicPr>
        <xdr:cNvPr id="76" name="Picture 75">
          <a:extLst>
            <a:ext uri="{FF2B5EF4-FFF2-40B4-BE49-F238E27FC236}">
              <a16:creationId xmlns:a16="http://schemas.microsoft.com/office/drawing/2014/main" xmlns="" id="{808DB8A3-D450-9D81-3FB2-AECE301F66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5726" y="95473838"/>
          <a:ext cx="1436451" cy="1828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638176</xdr:colOff>
      <xdr:row>67</xdr:row>
      <xdr:rowOff>38100</xdr:rowOff>
    </xdr:from>
    <xdr:to>
      <xdr:col>0</xdr:col>
      <xdr:colOff>1962265</xdr:colOff>
      <xdr:row>67</xdr:row>
      <xdr:rowOff>1866900</xdr:rowOff>
    </xdr:to>
    <xdr:pic>
      <xdr:nvPicPr>
        <xdr:cNvPr id="78" name="Picture 77">
          <a:extLst>
            <a:ext uri="{FF2B5EF4-FFF2-40B4-BE49-F238E27FC236}">
              <a16:creationId xmlns:a16="http://schemas.microsoft.com/office/drawing/2014/main" xmlns="" id="{D6C3D11F-0C14-E06E-FEDA-D045B1F5DE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38176" y="137388600"/>
          <a:ext cx="1324089" cy="1828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581026</xdr:colOff>
      <xdr:row>54</xdr:row>
      <xdr:rowOff>28575</xdr:rowOff>
    </xdr:from>
    <xdr:to>
      <xdr:col>0</xdr:col>
      <xdr:colOff>1899753</xdr:colOff>
      <xdr:row>54</xdr:row>
      <xdr:rowOff>1857375</xdr:rowOff>
    </xdr:to>
    <xdr:pic>
      <xdr:nvPicPr>
        <xdr:cNvPr id="79" name="Picture 78">
          <a:extLst>
            <a:ext uri="{FF2B5EF4-FFF2-40B4-BE49-F238E27FC236}">
              <a16:creationId xmlns:a16="http://schemas.microsoft.com/office/drawing/2014/main" xmlns="" id="{B3909340-7139-CE00-CBCD-A3B3ABC916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1026" y="99279075"/>
          <a:ext cx="1318727" cy="1828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828675</xdr:colOff>
      <xdr:row>68</xdr:row>
      <xdr:rowOff>47625</xdr:rowOff>
    </xdr:from>
    <xdr:to>
      <xdr:col>0</xdr:col>
      <xdr:colOff>2086355</xdr:colOff>
      <xdr:row>68</xdr:row>
      <xdr:rowOff>1876425</xdr:rowOff>
    </xdr:to>
    <xdr:pic>
      <xdr:nvPicPr>
        <xdr:cNvPr id="80" name="Picture 79">
          <a:extLst>
            <a:ext uri="{FF2B5EF4-FFF2-40B4-BE49-F238E27FC236}">
              <a16:creationId xmlns:a16="http://schemas.microsoft.com/office/drawing/2014/main" xmlns="" id="{DA7447E0-AFA6-7BB5-B7BA-034C6B17A7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28675" y="139303125"/>
          <a:ext cx="1257680" cy="1828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500064</xdr:colOff>
      <xdr:row>56</xdr:row>
      <xdr:rowOff>47625</xdr:rowOff>
    </xdr:from>
    <xdr:to>
      <xdr:col>0</xdr:col>
      <xdr:colOff>1848097</xdr:colOff>
      <xdr:row>56</xdr:row>
      <xdr:rowOff>1876425</xdr:rowOff>
    </xdr:to>
    <xdr:pic>
      <xdr:nvPicPr>
        <xdr:cNvPr id="81" name="Picture 80">
          <a:extLst>
            <a:ext uri="{FF2B5EF4-FFF2-40B4-BE49-F238E27FC236}">
              <a16:creationId xmlns:a16="http://schemas.microsoft.com/office/drawing/2014/main" xmlns="" id="{9E8E7E04-D5D4-6D58-806A-E6C7AFA558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0064" y="103108125"/>
          <a:ext cx="1348033" cy="1828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585788</xdr:colOff>
      <xdr:row>55</xdr:row>
      <xdr:rowOff>71438</xdr:rowOff>
    </xdr:from>
    <xdr:to>
      <xdr:col>0</xdr:col>
      <xdr:colOff>1966913</xdr:colOff>
      <xdr:row>55</xdr:row>
      <xdr:rowOff>1849323</xdr:rowOff>
    </xdr:to>
    <xdr:pic>
      <xdr:nvPicPr>
        <xdr:cNvPr id="82" name="Picture 81">
          <a:extLst>
            <a:ext uri="{FF2B5EF4-FFF2-40B4-BE49-F238E27FC236}">
              <a16:creationId xmlns:a16="http://schemas.microsoft.com/office/drawing/2014/main" xmlns="" id="{A8C1D378-DF95-E30E-913D-09E675A05D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5788" y="101226938"/>
          <a:ext cx="1381125" cy="17778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504826</xdr:colOff>
      <xdr:row>57</xdr:row>
      <xdr:rowOff>38100</xdr:rowOff>
    </xdr:from>
    <xdr:to>
      <xdr:col>0</xdr:col>
      <xdr:colOff>1887577</xdr:colOff>
      <xdr:row>57</xdr:row>
      <xdr:rowOff>1866900</xdr:rowOff>
    </xdr:to>
    <xdr:pic>
      <xdr:nvPicPr>
        <xdr:cNvPr id="83" name="Picture 82">
          <a:extLst>
            <a:ext uri="{FF2B5EF4-FFF2-40B4-BE49-F238E27FC236}">
              <a16:creationId xmlns:a16="http://schemas.microsoft.com/office/drawing/2014/main" xmlns="" id="{A50A5B4C-3F05-3B83-553A-3BD885AA31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4826" y="105003600"/>
          <a:ext cx="1382751" cy="1828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504825</xdr:colOff>
      <xdr:row>58</xdr:row>
      <xdr:rowOff>19050</xdr:rowOff>
    </xdr:from>
    <xdr:to>
      <xdr:col>0</xdr:col>
      <xdr:colOff>1724025</xdr:colOff>
      <xdr:row>58</xdr:row>
      <xdr:rowOff>1847850</xdr:rowOff>
    </xdr:to>
    <xdr:pic>
      <xdr:nvPicPr>
        <xdr:cNvPr id="84" name="Picture 83">
          <a:extLst>
            <a:ext uri="{FF2B5EF4-FFF2-40B4-BE49-F238E27FC236}">
              <a16:creationId xmlns:a16="http://schemas.microsoft.com/office/drawing/2014/main" xmlns="" id="{54C88BDB-BB7E-7A0C-A536-424EB044C9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4825" y="106889550"/>
          <a:ext cx="1219200" cy="1828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557213</xdr:colOff>
      <xdr:row>59</xdr:row>
      <xdr:rowOff>28575</xdr:rowOff>
    </xdr:from>
    <xdr:to>
      <xdr:col>0</xdr:col>
      <xdr:colOff>1899797</xdr:colOff>
      <xdr:row>59</xdr:row>
      <xdr:rowOff>1857375</xdr:rowOff>
    </xdr:to>
    <xdr:pic>
      <xdr:nvPicPr>
        <xdr:cNvPr id="85" name="Picture 84">
          <a:extLst>
            <a:ext uri="{FF2B5EF4-FFF2-40B4-BE49-F238E27FC236}">
              <a16:creationId xmlns:a16="http://schemas.microsoft.com/office/drawing/2014/main" xmlns="" id="{F1E56A64-CB97-15FC-63DD-CA01DB28F7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57213" y="108804075"/>
          <a:ext cx="1342584" cy="1828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400050</xdr:colOff>
      <xdr:row>60</xdr:row>
      <xdr:rowOff>47625</xdr:rowOff>
    </xdr:from>
    <xdr:to>
      <xdr:col>0</xdr:col>
      <xdr:colOff>1755884</xdr:colOff>
      <xdr:row>60</xdr:row>
      <xdr:rowOff>1876425</xdr:rowOff>
    </xdr:to>
    <xdr:pic>
      <xdr:nvPicPr>
        <xdr:cNvPr id="86" name="Picture 85">
          <a:extLst>
            <a:ext uri="{FF2B5EF4-FFF2-40B4-BE49-F238E27FC236}">
              <a16:creationId xmlns:a16="http://schemas.microsoft.com/office/drawing/2014/main" xmlns="" id="{1B12788B-FB60-4604-C762-FE706F28E4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0050" y="110728125"/>
          <a:ext cx="1355834" cy="1828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514350</xdr:colOff>
      <xdr:row>61</xdr:row>
      <xdr:rowOff>47625</xdr:rowOff>
    </xdr:from>
    <xdr:to>
      <xdr:col>0</xdr:col>
      <xdr:colOff>1794816</xdr:colOff>
      <xdr:row>61</xdr:row>
      <xdr:rowOff>1876425</xdr:rowOff>
    </xdr:to>
    <xdr:pic>
      <xdr:nvPicPr>
        <xdr:cNvPr id="87" name="Picture 86">
          <a:extLst>
            <a:ext uri="{FF2B5EF4-FFF2-40B4-BE49-F238E27FC236}">
              <a16:creationId xmlns:a16="http://schemas.microsoft.com/office/drawing/2014/main" xmlns="" id="{232EFA7E-5305-06A8-28F3-7CD52C9BD9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14350" y="114538125"/>
          <a:ext cx="1280466" cy="1828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642937</xdr:colOff>
      <xdr:row>62</xdr:row>
      <xdr:rowOff>38100</xdr:rowOff>
    </xdr:from>
    <xdr:to>
      <xdr:col>0</xdr:col>
      <xdr:colOff>1765481</xdr:colOff>
      <xdr:row>62</xdr:row>
      <xdr:rowOff>1866900</xdr:rowOff>
    </xdr:to>
    <xdr:pic>
      <xdr:nvPicPr>
        <xdr:cNvPr id="88" name="Picture 87">
          <a:extLst>
            <a:ext uri="{FF2B5EF4-FFF2-40B4-BE49-F238E27FC236}">
              <a16:creationId xmlns:a16="http://schemas.microsoft.com/office/drawing/2014/main" xmlns="" id="{6D9EDC34-6330-B5FB-CADC-F1C1D2FF31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42937" y="114528600"/>
          <a:ext cx="1122544" cy="1828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652464</xdr:colOff>
      <xdr:row>63</xdr:row>
      <xdr:rowOff>23812</xdr:rowOff>
    </xdr:from>
    <xdr:to>
      <xdr:col>0</xdr:col>
      <xdr:colOff>1646553</xdr:colOff>
      <xdr:row>63</xdr:row>
      <xdr:rowOff>1852612</xdr:rowOff>
    </xdr:to>
    <xdr:pic>
      <xdr:nvPicPr>
        <xdr:cNvPr id="90" name="Picture 89">
          <a:extLst>
            <a:ext uri="{FF2B5EF4-FFF2-40B4-BE49-F238E27FC236}">
              <a16:creationId xmlns:a16="http://schemas.microsoft.com/office/drawing/2014/main" xmlns="" id="{F00F582A-1BE6-00D0-D321-EAB5DACA3A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52464" y="116419312"/>
          <a:ext cx="994089" cy="1828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523876</xdr:colOff>
      <xdr:row>66</xdr:row>
      <xdr:rowOff>38100</xdr:rowOff>
    </xdr:from>
    <xdr:to>
      <xdr:col>0</xdr:col>
      <xdr:colOff>2009363</xdr:colOff>
      <xdr:row>66</xdr:row>
      <xdr:rowOff>1866900</xdr:rowOff>
    </xdr:to>
    <xdr:pic>
      <xdr:nvPicPr>
        <xdr:cNvPr id="94" name="Picture 93">
          <a:extLst>
            <a:ext uri="{FF2B5EF4-FFF2-40B4-BE49-F238E27FC236}">
              <a16:creationId xmlns:a16="http://schemas.microsoft.com/office/drawing/2014/main" xmlns="" id="{DCA05F17-FF58-FB09-4E12-B6B28E81FD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23876" y="122148600"/>
          <a:ext cx="1485487" cy="1828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633413</xdr:colOff>
      <xdr:row>65</xdr:row>
      <xdr:rowOff>57150</xdr:rowOff>
    </xdr:from>
    <xdr:to>
      <xdr:col>0</xdr:col>
      <xdr:colOff>2013759</xdr:colOff>
      <xdr:row>65</xdr:row>
      <xdr:rowOff>1885950</xdr:rowOff>
    </xdr:to>
    <xdr:pic>
      <xdr:nvPicPr>
        <xdr:cNvPr id="95" name="Picture 94">
          <a:extLst>
            <a:ext uri="{FF2B5EF4-FFF2-40B4-BE49-F238E27FC236}">
              <a16:creationId xmlns:a16="http://schemas.microsoft.com/office/drawing/2014/main" xmlns="" id="{58724EB9-B437-1EC5-0DE6-19BD2C4C29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33413" y="120262650"/>
          <a:ext cx="1380346" cy="1828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685801</xdr:colOff>
      <xdr:row>64</xdr:row>
      <xdr:rowOff>38099</xdr:rowOff>
    </xdr:from>
    <xdr:to>
      <xdr:col>0</xdr:col>
      <xdr:colOff>1947042</xdr:colOff>
      <xdr:row>64</xdr:row>
      <xdr:rowOff>1866899</xdr:rowOff>
    </xdr:to>
    <xdr:pic>
      <xdr:nvPicPr>
        <xdr:cNvPr id="96" name="Picture 95">
          <a:extLst>
            <a:ext uri="{FF2B5EF4-FFF2-40B4-BE49-F238E27FC236}">
              <a16:creationId xmlns:a16="http://schemas.microsoft.com/office/drawing/2014/main" xmlns="" id="{C24D2AAB-D4F6-A01A-3EC9-CA390EE8F1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685801" y="118338599"/>
          <a:ext cx="1261241" cy="1828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9"/>
  <sheetViews>
    <sheetView tabSelected="1" workbookViewId="0">
      <selection activeCell="Q3" sqref="Q3"/>
    </sheetView>
  </sheetViews>
  <sheetFormatPr defaultColWidth="9" defaultRowHeight="15" x14ac:dyDescent="0.25"/>
  <cols>
    <col min="1" max="1" width="34.85546875" style="1" customWidth="1"/>
    <col min="2" max="2" width="20.7109375" style="2" customWidth="1"/>
    <col min="3" max="3" width="24" style="2" bestFit="1" customWidth="1"/>
    <col min="4" max="8" width="6.5703125" style="2" bestFit="1" customWidth="1"/>
    <col min="9" max="9" width="9.85546875" style="2" bestFit="1" customWidth="1"/>
    <col min="10" max="10" width="8.7109375" style="12" bestFit="1" customWidth="1"/>
    <col min="11" max="11" width="15" style="12" bestFit="1" customWidth="1"/>
    <col min="12" max="16384" width="9" style="1"/>
  </cols>
  <sheetData>
    <row r="1" spans="1:14" ht="15.75" x14ac:dyDescent="0.25">
      <c r="D1" s="13">
        <f t="shared" ref="D1:H1" si="0">SUM(D3:D69)</f>
        <v>32461</v>
      </c>
      <c r="E1" s="13">
        <f t="shared" si="0"/>
        <v>53920</v>
      </c>
      <c r="F1" s="13">
        <f t="shared" si="0"/>
        <v>54241</v>
      </c>
      <c r="G1" s="13">
        <f t="shared" si="0"/>
        <v>32017</v>
      </c>
      <c r="H1" s="13">
        <f t="shared" si="0"/>
        <v>14398</v>
      </c>
      <c r="I1" s="10">
        <f>SUM(I3:I69)</f>
        <v>187037</v>
      </c>
      <c r="J1" s="11">
        <f>K1/I1</f>
        <v>295.01489010195843</v>
      </c>
      <c r="K1" s="9">
        <f>SUM(K3:K69)</f>
        <v>55178700</v>
      </c>
    </row>
    <row r="2" spans="1:14" x14ac:dyDescent="0.25">
      <c r="A2" s="6" t="s">
        <v>55</v>
      </c>
      <c r="B2" s="6" t="s">
        <v>0</v>
      </c>
      <c r="C2" s="6" t="s">
        <v>1</v>
      </c>
      <c r="D2" s="6" t="s">
        <v>2</v>
      </c>
      <c r="E2" s="6" t="s">
        <v>3</v>
      </c>
      <c r="F2" s="6" t="s">
        <v>4</v>
      </c>
      <c r="G2" s="6" t="s">
        <v>5</v>
      </c>
      <c r="H2" s="6" t="s">
        <v>6</v>
      </c>
      <c r="I2" s="6" t="s">
        <v>57</v>
      </c>
      <c r="J2" s="7" t="s">
        <v>56</v>
      </c>
      <c r="K2" s="7" t="s">
        <v>58</v>
      </c>
    </row>
    <row r="3" spans="1:14" ht="150" customHeight="1" x14ac:dyDescent="0.25">
      <c r="A3" s="4"/>
      <c r="B3" s="14" t="s">
        <v>7</v>
      </c>
      <c r="C3" s="5" t="s">
        <v>8</v>
      </c>
      <c r="D3" s="5">
        <v>240</v>
      </c>
      <c r="E3" s="5">
        <v>1050</v>
      </c>
      <c r="F3" s="5">
        <v>1090</v>
      </c>
      <c r="G3" s="5">
        <v>240</v>
      </c>
      <c r="H3" s="5">
        <v>0</v>
      </c>
      <c r="I3" s="5">
        <f>D3+E3+F3+G3+H3</f>
        <v>2620</v>
      </c>
      <c r="J3" s="8">
        <v>200</v>
      </c>
      <c r="K3" s="8">
        <f t="shared" ref="K3:K34" si="1">J3*I3</f>
        <v>524000</v>
      </c>
    </row>
    <row r="4" spans="1:14" ht="150" customHeight="1" x14ac:dyDescent="0.25">
      <c r="A4" s="4"/>
      <c r="B4" s="14"/>
      <c r="C4" s="5" t="s">
        <v>9</v>
      </c>
      <c r="D4" s="5">
        <v>110</v>
      </c>
      <c r="E4" s="5">
        <v>530</v>
      </c>
      <c r="F4" s="5">
        <v>930</v>
      </c>
      <c r="G4" s="5">
        <v>100</v>
      </c>
      <c r="H4" s="5">
        <v>0</v>
      </c>
      <c r="I4" s="5">
        <f t="shared" ref="I4:I67" si="2">D4+E4+F4+G4+H4</f>
        <v>1670</v>
      </c>
      <c r="J4" s="8">
        <v>200</v>
      </c>
      <c r="K4" s="8">
        <f t="shared" si="1"/>
        <v>334000</v>
      </c>
      <c r="L4" s="3"/>
      <c r="M4" s="3"/>
    </row>
    <row r="5" spans="1:14" ht="150" customHeight="1" x14ac:dyDescent="0.25">
      <c r="A5" s="4"/>
      <c r="B5" s="5" t="s">
        <v>10</v>
      </c>
      <c r="C5" s="5" t="s">
        <v>9</v>
      </c>
      <c r="D5" s="5">
        <v>70</v>
      </c>
      <c r="E5" s="5">
        <v>340</v>
      </c>
      <c r="F5" s="5">
        <v>340</v>
      </c>
      <c r="G5" s="5">
        <v>68</v>
      </c>
      <c r="H5" s="5">
        <v>0</v>
      </c>
      <c r="I5" s="5">
        <f t="shared" si="2"/>
        <v>818</v>
      </c>
      <c r="J5" s="8">
        <v>200</v>
      </c>
      <c r="K5" s="8">
        <f t="shared" si="1"/>
        <v>163600</v>
      </c>
      <c r="M5" s="3"/>
    </row>
    <row r="6" spans="1:14" ht="150" customHeight="1" x14ac:dyDescent="0.25">
      <c r="A6" s="4"/>
      <c r="B6" s="14" t="s">
        <v>11</v>
      </c>
      <c r="C6" s="5" t="s">
        <v>12</v>
      </c>
      <c r="D6" s="5">
        <v>23</v>
      </c>
      <c r="E6" s="5">
        <v>280</v>
      </c>
      <c r="F6" s="5">
        <v>290</v>
      </c>
      <c r="G6" s="5">
        <v>25</v>
      </c>
      <c r="H6" s="5">
        <v>0</v>
      </c>
      <c r="I6" s="5">
        <f t="shared" si="2"/>
        <v>618</v>
      </c>
      <c r="J6" s="8">
        <v>200</v>
      </c>
      <c r="K6" s="8">
        <f t="shared" si="1"/>
        <v>123600</v>
      </c>
    </row>
    <row r="7" spans="1:14" ht="150" customHeight="1" x14ac:dyDescent="0.25">
      <c r="A7" s="4"/>
      <c r="B7" s="14"/>
      <c r="C7" s="5" t="s">
        <v>13</v>
      </c>
      <c r="D7" s="5">
        <v>13</v>
      </c>
      <c r="E7" s="5">
        <v>92</v>
      </c>
      <c r="F7" s="5">
        <v>77</v>
      </c>
      <c r="G7" s="5">
        <v>3</v>
      </c>
      <c r="H7" s="5">
        <v>0</v>
      </c>
      <c r="I7" s="5">
        <f t="shared" si="2"/>
        <v>185</v>
      </c>
      <c r="J7" s="8">
        <v>200</v>
      </c>
      <c r="K7" s="8">
        <f t="shared" si="1"/>
        <v>37000</v>
      </c>
    </row>
    <row r="8" spans="1:14" ht="150" customHeight="1" x14ac:dyDescent="0.25">
      <c r="A8" s="4"/>
      <c r="B8" s="14"/>
      <c r="C8" s="5" t="s">
        <v>8</v>
      </c>
      <c r="D8" s="5">
        <v>31</v>
      </c>
      <c r="E8" s="5">
        <v>220</v>
      </c>
      <c r="F8" s="5">
        <v>230</v>
      </c>
      <c r="G8" s="5">
        <v>33</v>
      </c>
      <c r="H8" s="5">
        <v>0</v>
      </c>
      <c r="I8" s="5">
        <f t="shared" si="2"/>
        <v>514</v>
      </c>
      <c r="J8" s="8">
        <v>200</v>
      </c>
      <c r="K8" s="8">
        <f t="shared" si="1"/>
        <v>102800</v>
      </c>
    </row>
    <row r="9" spans="1:14" ht="150" customHeight="1" x14ac:dyDescent="0.25">
      <c r="A9" s="4"/>
      <c r="B9" s="14"/>
      <c r="C9" s="5" t="s">
        <v>14</v>
      </c>
      <c r="D9" s="5">
        <v>200</v>
      </c>
      <c r="E9" s="5">
        <v>1030</v>
      </c>
      <c r="F9" s="5">
        <v>1030</v>
      </c>
      <c r="G9" s="5">
        <v>180</v>
      </c>
      <c r="H9" s="5">
        <v>0</v>
      </c>
      <c r="I9" s="5">
        <f t="shared" si="2"/>
        <v>2440</v>
      </c>
      <c r="J9" s="8">
        <v>200</v>
      </c>
      <c r="K9" s="8">
        <f t="shared" si="1"/>
        <v>488000</v>
      </c>
    </row>
    <row r="10" spans="1:14" ht="150" customHeight="1" x14ac:dyDescent="0.25">
      <c r="A10" s="4"/>
      <c r="B10" s="14"/>
      <c r="C10" s="5" t="s">
        <v>45</v>
      </c>
      <c r="D10" s="5">
        <v>27</v>
      </c>
      <c r="E10" s="5">
        <v>140</v>
      </c>
      <c r="F10" s="5">
        <v>140</v>
      </c>
      <c r="G10" s="5">
        <v>22</v>
      </c>
      <c r="H10" s="5">
        <v>0</v>
      </c>
      <c r="I10" s="5">
        <f t="shared" si="2"/>
        <v>329</v>
      </c>
      <c r="J10" s="8">
        <v>200</v>
      </c>
      <c r="K10" s="8">
        <f t="shared" si="1"/>
        <v>65800</v>
      </c>
    </row>
    <row r="11" spans="1:14" ht="150" customHeight="1" x14ac:dyDescent="0.25">
      <c r="A11" s="4"/>
      <c r="B11" s="14"/>
      <c r="C11" s="5" t="s">
        <v>16</v>
      </c>
      <c r="D11" s="5">
        <v>39</v>
      </c>
      <c r="E11" s="5">
        <v>210</v>
      </c>
      <c r="F11" s="5">
        <v>210</v>
      </c>
      <c r="G11" s="5">
        <v>38</v>
      </c>
      <c r="H11" s="5">
        <v>0</v>
      </c>
      <c r="I11" s="5">
        <f t="shared" si="2"/>
        <v>497</v>
      </c>
      <c r="J11" s="8">
        <v>200</v>
      </c>
      <c r="K11" s="8">
        <f t="shared" si="1"/>
        <v>99400</v>
      </c>
    </row>
    <row r="12" spans="1:14" ht="150" customHeight="1" x14ac:dyDescent="0.25">
      <c r="A12" s="4"/>
      <c r="B12" s="14" t="s">
        <v>17</v>
      </c>
      <c r="C12" s="5" t="s">
        <v>12</v>
      </c>
      <c r="D12" s="5">
        <v>240</v>
      </c>
      <c r="E12" s="5">
        <v>1030</v>
      </c>
      <c r="F12" s="5">
        <v>1200</v>
      </c>
      <c r="G12" s="5">
        <v>250</v>
      </c>
      <c r="H12" s="5">
        <v>0</v>
      </c>
      <c r="I12" s="5">
        <f t="shared" si="2"/>
        <v>2720</v>
      </c>
      <c r="J12" s="8">
        <v>200</v>
      </c>
      <c r="K12" s="8">
        <f t="shared" si="1"/>
        <v>544000</v>
      </c>
    </row>
    <row r="13" spans="1:14" ht="150" customHeight="1" x14ac:dyDescent="0.25">
      <c r="A13" s="4"/>
      <c r="B13" s="14"/>
      <c r="C13" s="5" t="s">
        <v>8</v>
      </c>
      <c r="D13" s="5">
        <v>230</v>
      </c>
      <c r="E13" s="5">
        <v>1140</v>
      </c>
      <c r="F13" s="5">
        <v>1150</v>
      </c>
      <c r="G13" s="5">
        <v>240</v>
      </c>
      <c r="H13" s="5">
        <v>0</v>
      </c>
      <c r="I13" s="5">
        <f t="shared" si="2"/>
        <v>2760</v>
      </c>
      <c r="J13" s="8">
        <v>200</v>
      </c>
      <c r="K13" s="8">
        <f t="shared" si="1"/>
        <v>552000</v>
      </c>
    </row>
    <row r="14" spans="1:14" ht="150" customHeight="1" x14ac:dyDescent="0.25">
      <c r="A14" s="4"/>
      <c r="B14" s="14"/>
      <c r="C14" s="5" t="s">
        <v>14</v>
      </c>
      <c r="D14" s="5">
        <v>20</v>
      </c>
      <c r="E14" s="5">
        <v>350</v>
      </c>
      <c r="F14" s="5">
        <v>350</v>
      </c>
      <c r="G14" s="5">
        <v>0</v>
      </c>
      <c r="H14" s="5">
        <v>0</v>
      </c>
      <c r="I14" s="5">
        <f t="shared" si="2"/>
        <v>720</v>
      </c>
      <c r="J14" s="8">
        <v>200</v>
      </c>
      <c r="K14" s="8">
        <f t="shared" si="1"/>
        <v>144000</v>
      </c>
      <c r="N14" s="3"/>
    </row>
    <row r="15" spans="1:14" ht="150" customHeight="1" x14ac:dyDescent="0.25">
      <c r="A15" s="4"/>
      <c r="B15" s="14"/>
      <c r="C15" s="5" t="s">
        <v>15</v>
      </c>
      <c r="D15" s="5">
        <v>47</v>
      </c>
      <c r="E15" s="5">
        <v>230</v>
      </c>
      <c r="F15" s="5">
        <v>230</v>
      </c>
      <c r="G15" s="5">
        <v>33</v>
      </c>
      <c r="H15" s="5">
        <v>0</v>
      </c>
      <c r="I15" s="5">
        <f t="shared" si="2"/>
        <v>540</v>
      </c>
      <c r="J15" s="8">
        <v>200</v>
      </c>
      <c r="K15" s="8">
        <f t="shared" si="1"/>
        <v>108000</v>
      </c>
    </row>
    <row r="16" spans="1:14" ht="150" customHeight="1" x14ac:dyDescent="0.25">
      <c r="A16" s="4"/>
      <c r="B16" s="14"/>
      <c r="C16" s="5" t="s">
        <v>16</v>
      </c>
      <c r="D16" s="5">
        <v>190</v>
      </c>
      <c r="E16" s="5">
        <v>970</v>
      </c>
      <c r="F16" s="5">
        <v>980</v>
      </c>
      <c r="G16" s="5">
        <v>150</v>
      </c>
      <c r="H16" s="5">
        <v>0</v>
      </c>
      <c r="I16" s="5">
        <f t="shared" si="2"/>
        <v>2290</v>
      </c>
      <c r="J16" s="8">
        <v>200</v>
      </c>
      <c r="K16" s="8">
        <f t="shared" si="1"/>
        <v>458000</v>
      </c>
    </row>
    <row r="17" spans="1:14" ht="150" customHeight="1" x14ac:dyDescent="0.25">
      <c r="A17" s="4"/>
      <c r="B17" s="14" t="s">
        <v>18</v>
      </c>
      <c r="C17" s="5" t="s">
        <v>19</v>
      </c>
      <c r="D17" s="5">
        <v>51</v>
      </c>
      <c r="E17" s="5">
        <v>45</v>
      </c>
      <c r="F17" s="5">
        <v>38</v>
      </c>
      <c r="G17" s="5">
        <v>45</v>
      </c>
      <c r="H17" s="5">
        <v>43</v>
      </c>
      <c r="I17" s="5">
        <f t="shared" si="2"/>
        <v>222</v>
      </c>
      <c r="J17" s="8">
        <v>250</v>
      </c>
      <c r="K17" s="8">
        <f t="shared" si="1"/>
        <v>55500</v>
      </c>
    </row>
    <row r="18" spans="1:14" ht="150" customHeight="1" x14ac:dyDescent="0.25">
      <c r="A18" s="4"/>
      <c r="B18" s="14"/>
      <c r="C18" s="5" t="s">
        <v>20</v>
      </c>
      <c r="D18" s="5">
        <v>100</v>
      </c>
      <c r="E18" s="5">
        <v>130</v>
      </c>
      <c r="F18" s="5">
        <v>130</v>
      </c>
      <c r="G18" s="5">
        <v>97</v>
      </c>
      <c r="H18" s="5">
        <v>27</v>
      </c>
      <c r="I18" s="5">
        <f t="shared" si="2"/>
        <v>484</v>
      </c>
      <c r="J18" s="8">
        <v>250</v>
      </c>
      <c r="K18" s="8">
        <f t="shared" si="1"/>
        <v>121000</v>
      </c>
      <c r="L18" s="3"/>
    </row>
    <row r="19" spans="1:14" ht="150" customHeight="1" x14ac:dyDescent="0.25">
      <c r="A19" s="4"/>
      <c r="B19" s="14"/>
      <c r="C19" s="5" t="s">
        <v>16</v>
      </c>
      <c r="D19" s="5">
        <v>410</v>
      </c>
      <c r="E19" s="5">
        <v>400</v>
      </c>
      <c r="F19" s="5">
        <v>390</v>
      </c>
      <c r="G19" s="5">
        <v>240</v>
      </c>
      <c r="H19" s="5">
        <v>250</v>
      </c>
      <c r="I19" s="5">
        <f t="shared" si="2"/>
        <v>1690</v>
      </c>
      <c r="J19" s="8">
        <v>250</v>
      </c>
      <c r="K19" s="8">
        <f t="shared" si="1"/>
        <v>422500</v>
      </c>
    </row>
    <row r="20" spans="1:14" ht="150" customHeight="1" x14ac:dyDescent="0.25">
      <c r="A20" s="4"/>
      <c r="B20" s="14" t="s">
        <v>21</v>
      </c>
      <c r="C20" s="5" t="s">
        <v>14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f t="shared" si="2"/>
        <v>0</v>
      </c>
      <c r="J20" s="8">
        <v>300</v>
      </c>
      <c r="K20" s="8">
        <f t="shared" si="1"/>
        <v>0</v>
      </c>
      <c r="M20" s="3"/>
    </row>
    <row r="21" spans="1:14" ht="150" customHeight="1" x14ac:dyDescent="0.25">
      <c r="A21" s="4"/>
      <c r="B21" s="14"/>
      <c r="C21" s="5" t="s">
        <v>22</v>
      </c>
      <c r="D21" s="5">
        <v>460</v>
      </c>
      <c r="E21" s="5">
        <v>720</v>
      </c>
      <c r="F21" s="5">
        <v>730</v>
      </c>
      <c r="G21" s="5">
        <v>480</v>
      </c>
      <c r="H21" s="5">
        <v>210</v>
      </c>
      <c r="I21" s="5">
        <f t="shared" si="2"/>
        <v>2600</v>
      </c>
      <c r="J21" s="8">
        <v>300</v>
      </c>
      <c r="K21" s="8">
        <f t="shared" si="1"/>
        <v>780000</v>
      </c>
    </row>
    <row r="22" spans="1:14" ht="150" customHeight="1" x14ac:dyDescent="0.25">
      <c r="A22" s="4"/>
      <c r="B22" s="14"/>
      <c r="C22" s="5" t="s">
        <v>23</v>
      </c>
      <c r="D22" s="5">
        <v>470</v>
      </c>
      <c r="E22" s="5">
        <v>740</v>
      </c>
      <c r="F22" s="5">
        <v>740</v>
      </c>
      <c r="G22" s="5">
        <v>470</v>
      </c>
      <c r="H22" s="5">
        <v>220</v>
      </c>
      <c r="I22" s="5">
        <f t="shared" si="2"/>
        <v>2640</v>
      </c>
      <c r="J22" s="8">
        <v>300</v>
      </c>
      <c r="K22" s="8">
        <f t="shared" si="1"/>
        <v>792000</v>
      </c>
    </row>
    <row r="23" spans="1:14" ht="150" customHeight="1" x14ac:dyDescent="0.25">
      <c r="A23" s="4"/>
      <c r="B23" s="14" t="s">
        <v>24</v>
      </c>
      <c r="C23" s="5" t="s">
        <v>25</v>
      </c>
      <c r="D23" s="5">
        <v>120</v>
      </c>
      <c r="E23" s="5">
        <v>48</v>
      </c>
      <c r="F23" s="5">
        <v>110</v>
      </c>
      <c r="G23" s="5">
        <v>300</v>
      </c>
      <c r="H23" s="5">
        <v>65</v>
      </c>
      <c r="I23" s="5">
        <f t="shared" si="2"/>
        <v>643</v>
      </c>
      <c r="J23" s="8">
        <v>300</v>
      </c>
      <c r="K23" s="8">
        <f t="shared" si="1"/>
        <v>192900</v>
      </c>
    </row>
    <row r="24" spans="1:14" ht="150" customHeight="1" x14ac:dyDescent="0.25">
      <c r="A24" s="4"/>
      <c r="B24" s="14"/>
      <c r="C24" s="5" t="s">
        <v>46</v>
      </c>
      <c r="D24" s="5">
        <v>460</v>
      </c>
      <c r="E24" s="5">
        <v>600</v>
      </c>
      <c r="F24" s="5">
        <v>650</v>
      </c>
      <c r="G24" s="5">
        <v>340</v>
      </c>
      <c r="H24" s="5">
        <v>230</v>
      </c>
      <c r="I24" s="5">
        <f t="shared" si="2"/>
        <v>2280</v>
      </c>
      <c r="J24" s="8">
        <v>300</v>
      </c>
      <c r="K24" s="8">
        <f t="shared" si="1"/>
        <v>684000</v>
      </c>
      <c r="L24" s="3"/>
    </row>
    <row r="25" spans="1:14" ht="150" customHeight="1" x14ac:dyDescent="0.25">
      <c r="A25" s="4"/>
      <c r="B25" s="14"/>
      <c r="C25" s="5" t="s">
        <v>13</v>
      </c>
      <c r="D25" s="5">
        <v>640</v>
      </c>
      <c r="E25" s="5">
        <v>1180</v>
      </c>
      <c r="F25" s="5">
        <v>1260</v>
      </c>
      <c r="G25" s="5">
        <v>1090</v>
      </c>
      <c r="H25" s="5">
        <v>160</v>
      </c>
      <c r="I25" s="5">
        <f t="shared" si="2"/>
        <v>4330</v>
      </c>
      <c r="J25" s="8">
        <v>300</v>
      </c>
      <c r="K25" s="8">
        <f t="shared" si="1"/>
        <v>1299000</v>
      </c>
      <c r="M25" s="3"/>
    </row>
    <row r="26" spans="1:14" ht="150" customHeight="1" x14ac:dyDescent="0.25">
      <c r="A26" s="4"/>
      <c r="B26" s="14"/>
      <c r="C26" s="5" t="s">
        <v>8</v>
      </c>
      <c r="D26" s="5">
        <v>320</v>
      </c>
      <c r="E26" s="5">
        <v>790</v>
      </c>
      <c r="F26" s="5">
        <v>750</v>
      </c>
      <c r="G26" s="5">
        <v>370</v>
      </c>
      <c r="H26" s="5">
        <v>350</v>
      </c>
      <c r="I26" s="5">
        <f t="shared" si="2"/>
        <v>2580</v>
      </c>
      <c r="J26" s="8">
        <v>300</v>
      </c>
      <c r="K26" s="8">
        <f t="shared" si="1"/>
        <v>774000</v>
      </c>
      <c r="N26" s="3"/>
    </row>
    <row r="27" spans="1:14" ht="150" customHeight="1" x14ac:dyDescent="0.25">
      <c r="A27" s="4"/>
      <c r="B27" s="14"/>
      <c r="C27" s="5" t="s">
        <v>47</v>
      </c>
      <c r="D27" s="5">
        <v>780</v>
      </c>
      <c r="E27" s="5">
        <v>1260</v>
      </c>
      <c r="F27" s="5">
        <v>1250</v>
      </c>
      <c r="G27" s="5">
        <v>810</v>
      </c>
      <c r="H27" s="5">
        <v>360</v>
      </c>
      <c r="I27" s="5">
        <f t="shared" si="2"/>
        <v>4460</v>
      </c>
      <c r="J27" s="8">
        <v>300</v>
      </c>
      <c r="K27" s="8">
        <f t="shared" si="1"/>
        <v>1338000</v>
      </c>
    </row>
    <row r="28" spans="1:14" ht="150" customHeight="1" x14ac:dyDescent="0.25">
      <c r="A28" s="4"/>
      <c r="B28" s="14"/>
      <c r="C28" s="5" t="s">
        <v>9</v>
      </c>
      <c r="D28" s="5">
        <v>90</v>
      </c>
      <c r="E28" s="5">
        <v>190</v>
      </c>
      <c r="F28" s="5">
        <v>110</v>
      </c>
      <c r="G28" s="5">
        <v>120</v>
      </c>
      <c r="H28" s="5">
        <v>0</v>
      </c>
      <c r="I28" s="5">
        <f t="shared" si="2"/>
        <v>510</v>
      </c>
      <c r="J28" s="8">
        <v>300</v>
      </c>
      <c r="K28" s="8">
        <f t="shared" si="1"/>
        <v>153000</v>
      </c>
    </row>
    <row r="29" spans="1:14" ht="150" customHeight="1" x14ac:dyDescent="0.25">
      <c r="A29" s="4"/>
      <c r="B29" s="14"/>
      <c r="C29" s="5" t="s">
        <v>26</v>
      </c>
      <c r="D29" s="5">
        <v>1040</v>
      </c>
      <c r="E29" s="5">
        <v>1030</v>
      </c>
      <c r="F29" s="5">
        <v>920</v>
      </c>
      <c r="G29" s="5">
        <v>890</v>
      </c>
      <c r="H29" s="5">
        <v>120</v>
      </c>
      <c r="I29" s="5">
        <f t="shared" si="2"/>
        <v>4000</v>
      </c>
      <c r="J29" s="8">
        <v>300</v>
      </c>
      <c r="K29" s="8">
        <f t="shared" si="1"/>
        <v>1200000</v>
      </c>
    </row>
    <row r="30" spans="1:14" ht="150" customHeight="1" x14ac:dyDescent="0.25">
      <c r="A30" s="4"/>
      <c r="B30" s="14"/>
      <c r="C30" s="5" t="s">
        <v>20</v>
      </c>
      <c r="D30" s="5">
        <v>420</v>
      </c>
      <c r="E30" s="5">
        <v>790</v>
      </c>
      <c r="F30" s="5">
        <v>720</v>
      </c>
      <c r="G30" s="5">
        <v>460</v>
      </c>
      <c r="H30" s="5">
        <v>190</v>
      </c>
      <c r="I30" s="5">
        <f t="shared" si="2"/>
        <v>2580</v>
      </c>
      <c r="J30" s="8">
        <v>300</v>
      </c>
      <c r="K30" s="8">
        <f t="shared" si="1"/>
        <v>774000</v>
      </c>
    </row>
    <row r="31" spans="1:14" ht="150" customHeight="1" x14ac:dyDescent="0.25">
      <c r="A31" s="4"/>
      <c r="B31" s="14"/>
      <c r="C31" s="5" t="s">
        <v>15</v>
      </c>
      <c r="D31" s="5">
        <v>480</v>
      </c>
      <c r="E31" s="5">
        <v>750</v>
      </c>
      <c r="F31" s="5">
        <v>690</v>
      </c>
      <c r="G31" s="5">
        <v>380</v>
      </c>
      <c r="H31" s="5">
        <v>190</v>
      </c>
      <c r="I31" s="5">
        <f t="shared" si="2"/>
        <v>2490</v>
      </c>
      <c r="J31" s="8">
        <v>300</v>
      </c>
      <c r="K31" s="8">
        <f t="shared" si="1"/>
        <v>747000</v>
      </c>
      <c r="L31" s="3"/>
    </row>
    <row r="32" spans="1:14" ht="150" customHeight="1" x14ac:dyDescent="0.25">
      <c r="A32" s="4"/>
      <c r="B32" s="14"/>
      <c r="C32" s="5" t="s">
        <v>19</v>
      </c>
      <c r="D32" s="5">
        <v>820</v>
      </c>
      <c r="E32" s="5">
        <v>1370</v>
      </c>
      <c r="F32" s="5">
        <v>1200</v>
      </c>
      <c r="G32" s="5">
        <v>810</v>
      </c>
      <c r="H32" s="5">
        <v>360</v>
      </c>
      <c r="I32" s="5">
        <f t="shared" si="2"/>
        <v>4560</v>
      </c>
      <c r="J32" s="8">
        <v>300</v>
      </c>
      <c r="K32" s="8">
        <f t="shared" si="1"/>
        <v>1368000</v>
      </c>
    </row>
    <row r="33" spans="1:14" ht="150" customHeight="1" x14ac:dyDescent="0.25">
      <c r="A33" s="4"/>
      <c r="B33" s="14"/>
      <c r="C33" s="5" t="s">
        <v>22</v>
      </c>
      <c r="D33" s="5">
        <v>120</v>
      </c>
      <c r="E33" s="5">
        <v>95</v>
      </c>
      <c r="F33" s="5">
        <v>100</v>
      </c>
      <c r="G33" s="5">
        <v>47</v>
      </c>
      <c r="H33" s="5">
        <v>57</v>
      </c>
      <c r="I33" s="5">
        <f t="shared" si="2"/>
        <v>419</v>
      </c>
      <c r="J33" s="8">
        <v>300</v>
      </c>
      <c r="K33" s="8">
        <f t="shared" si="1"/>
        <v>125700</v>
      </c>
    </row>
    <row r="34" spans="1:14" ht="150" customHeight="1" x14ac:dyDescent="0.25">
      <c r="A34" s="4"/>
      <c r="B34" s="14"/>
      <c r="C34" s="5" t="s">
        <v>27</v>
      </c>
      <c r="D34" s="5">
        <v>630</v>
      </c>
      <c r="E34" s="5">
        <v>490</v>
      </c>
      <c r="F34" s="5">
        <v>800</v>
      </c>
      <c r="G34" s="5">
        <v>710</v>
      </c>
      <c r="H34" s="5">
        <v>260</v>
      </c>
      <c r="I34" s="5">
        <f t="shared" si="2"/>
        <v>2890</v>
      </c>
      <c r="J34" s="8">
        <v>300</v>
      </c>
      <c r="K34" s="8">
        <f t="shared" si="1"/>
        <v>867000</v>
      </c>
      <c r="L34" s="3"/>
    </row>
    <row r="35" spans="1:14" ht="150" customHeight="1" x14ac:dyDescent="0.25">
      <c r="A35" s="4"/>
      <c r="B35" s="14"/>
      <c r="C35" s="5" t="s">
        <v>30</v>
      </c>
      <c r="D35" s="5">
        <v>610</v>
      </c>
      <c r="E35" s="5">
        <v>110</v>
      </c>
      <c r="F35" s="5">
        <v>86</v>
      </c>
      <c r="G35" s="5">
        <v>190</v>
      </c>
      <c r="H35" s="5">
        <v>18</v>
      </c>
      <c r="I35" s="5">
        <f t="shared" si="2"/>
        <v>1014</v>
      </c>
      <c r="J35" s="8">
        <v>300</v>
      </c>
      <c r="K35" s="8">
        <f t="shared" ref="K35:K66" si="3">J35*I35</f>
        <v>304200</v>
      </c>
    </row>
    <row r="36" spans="1:14" ht="150" customHeight="1" x14ac:dyDescent="0.25">
      <c r="A36" s="4"/>
      <c r="B36" s="14"/>
      <c r="C36" s="5" t="s">
        <v>48</v>
      </c>
      <c r="D36" s="5">
        <v>740</v>
      </c>
      <c r="E36" s="5">
        <v>1330</v>
      </c>
      <c r="F36" s="5">
        <v>1210</v>
      </c>
      <c r="G36" s="5">
        <v>730</v>
      </c>
      <c r="H36" s="5">
        <v>420</v>
      </c>
      <c r="I36" s="5">
        <f t="shared" si="2"/>
        <v>4430</v>
      </c>
      <c r="J36" s="8">
        <v>300</v>
      </c>
      <c r="K36" s="8">
        <f t="shared" si="3"/>
        <v>1329000</v>
      </c>
    </row>
    <row r="37" spans="1:14" ht="150" customHeight="1" x14ac:dyDescent="0.25">
      <c r="A37" s="4"/>
      <c r="B37" s="14"/>
      <c r="C37" s="5" t="s">
        <v>16</v>
      </c>
      <c r="D37" s="5">
        <v>850</v>
      </c>
      <c r="E37" s="5">
        <v>1330</v>
      </c>
      <c r="F37" s="5">
        <v>1000</v>
      </c>
      <c r="G37" s="5">
        <v>810</v>
      </c>
      <c r="H37" s="5">
        <v>400</v>
      </c>
      <c r="I37" s="5">
        <f t="shared" si="2"/>
        <v>4390</v>
      </c>
      <c r="J37" s="8">
        <v>300</v>
      </c>
      <c r="K37" s="8">
        <f t="shared" si="3"/>
        <v>1317000</v>
      </c>
      <c r="N37" s="3"/>
    </row>
    <row r="38" spans="1:14" ht="150" customHeight="1" x14ac:dyDescent="0.25">
      <c r="A38" s="4"/>
      <c r="B38" s="14" t="s">
        <v>28</v>
      </c>
      <c r="C38" s="5" t="s">
        <v>49</v>
      </c>
      <c r="D38" s="5">
        <v>860</v>
      </c>
      <c r="E38" s="5">
        <v>1280</v>
      </c>
      <c r="F38" s="5">
        <v>1280</v>
      </c>
      <c r="G38" s="5">
        <v>840</v>
      </c>
      <c r="H38" s="5">
        <v>400</v>
      </c>
      <c r="I38" s="5">
        <f t="shared" si="2"/>
        <v>4660</v>
      </c>
      <c r="J38" s="8">
        <v>300</v>
      </c>
      <c r="K38" s="8">
        <f t="shared" si="3"/>
        <v>1398000</v>
      </c>
    </row>
    <row r="39" spans="1:14" ht="150" customHeight="1" x14ac:dyDescent="0.25">
      <c r="A39" s="4"/>
      <c r="B39" s="14"/>
      <c r="C39" s="5" t="s">
        <v>50</v>
      </c>
      <c r="D39" s="5">
        <v>780</v>
      </c>
      <c r="E39" s="5">
        <v>1140</v>
      </c>
      <c r="F39" s="5">
        <v>1130</v>
      </c>
      <c r="G39" s="5">
        <v>740</v>
      </c>
      <c r="H39" s="5">
        <v>370</v>
      </c>
      <c r="I39" s="5">
        <f t="shared" si="2"/>
        <v>4160</v>
      </c>
      <c r="J39" s="8">
        <v>300</v>
      </c>
      <c r="K39" s="8">
        <f t="shared" si="3"/>
        <v>1248000</v>
      </c>
    </row>
    <row r="40" spans="1:14" ht="150" customHeight="1" x14ac:dyDescent="0.25">
      <c r="A40" s="4"/>
      <c r="B40" s="14"/>
      <c r="C40" s="5" t="s">
        <v>51</v>
      </c>
      <c r="D40" s="5">
        <v>810</v>
      </c>
      <c r="E40" s="5">
        <v>1180</v>
      </c>
      <c r="F40" s="5">
        <v>1180</v>
      </c>
      <c r="G40" s="5">
        <v>780</v>
      </c>
      <c r="H40" s="5">
        <v>380</v>
      </c>
      <c r="I40" s="5">
        <f t="shared" si="2"/>
        <v>4330</v>
      </c>
      <c r="J40" s="8">
        <v>300</v>
      </c>
      <c r="K40" s="8">
        <f t="shared" si="3"/>
        <v>1299000</v>
      </c>
    </row>
    <row r="41" spans="1:14" ht="150" customHeight="1" x14ac:dyDescent="0.25">
      <c r="A41" s="4"/>
      <c r="B41" s="14" t="s">
        <v>29</v>
      </c>
      <c r="C41" s="5" t="s">
        <v>30</v>
      </c>
      <c r="D41" s="5">
        <v>1380</v>
      </c>
      <c r="E41" s="5">
        <v>2030</v>
      </c>
      <c r="F41" s="5">
        <v>1970</v>
      </c>
      <c r="G41" s="5">
        <v>1380</v>
      </c>
      <c r="H41" s="5">
        <v>710</v>
      </c>
      <c r="I41" s="5">
        <f t="shared" si="2"/>
        <v>7470</v>
      </c>
      <c r="J41" s="8">
        <v>300</v>
      </c>
      <c r="K41" s="8">
        <f t="shared" si="3"/>
        <v>2241000</v>
      </c>
    </row>
    <row r="42" spans="1:14" ht="150" customHeight="1" x14ac:dyDescent="0.25">
      <c r="A42" s="4"/>
      <c r="B42" s="14"/>
      <c r="C42" s="5" t="s">
        <v>31</v>
      </c>
      <c r="D42" s="5">
        <v>1470</v>
      </c>
      <c r="E42" s="5">
        <v>2210</v>
      </c>
      <c r="F42" s="5">
        <v>2220</v>
      </c>
      <c r="G42" s="5">
        <v>1470</v>
      </c>
      <c r="H42" s="5">
        <v>710</v>
      </c>
      <c r="I42" s="5">
        <f t="shared" si="2"/>
        <v>8080</v>
      </c>
      <c r="J42" s="8">
        <v>300</v>
      </c>
      <c r="K42" s="8">
        <f t="shared" si="3"/>
        <v>2424000</v>
      </c>
      <c r="L42" s="3"/>
    </row>
    <row r="43" spans="1:14" ht="150" customHeight="1" x14ac:dyDescent="0.25">
      <c r="A43" s="4"/>
      <c r="B43" s="14"/>
      <c r="C43" s="5" t="s">
        <v>16</v>
      </c>
      <c r="D43" s="5">
        <v>1690</v>
      </c>
      <c r="E43" s="5">
        <v>2440</v>
      </c>
      <c r="F43" s="5">
        <v>2440</v>
      </c>
      <c r="G43" s="5">
        <v>1600</v>
      </c>
      <c r="H43" s="5">
        <v>760</v>
      </c>
      <c r="I43" s="5">
        <f t="shared" si="2"/>
        <v>8930</v>
      </c>
      <c r="J43" s="8">
        <v>300</v>
      </c>
      <c r="K43" s="8">
        <f t="shared" si="3"/>
        <v>2679000</v>
      </c>
    </row>
    <row r="44" spans="1:14" ht="150" customHeight="1" x14ac:dyDescent="0.25">
      <c r="A44" s="4"/>
      <c r="B44" s="14"/>
      <c r="C44" s="5" t="s">
        <v>27</v>
      </c>
      <c r="D44" s="5">
        <v>1430</v>
      </c>
      <c r="E44" s="5">
        <v>2100</v>
      </c>
      <c r="F44" s="5">
        <v>2110</v>
      </c>
      <c r="G44" s="5">
        <v>1530</v>
      </c>
      <c r="H44" s="5">
        <v>750</v>
      </c>
      <c r="I44" s="5">
        <f t="shared" si="2"/>
        <v>7920</v>
      </c>
      <c r="J44" s="8">
        <v>300</v>
      </c>
      <c r="K44" s="8">
        <f t="shared" si="3"/>
        <v>2376000</v>
      </c>
    </row>
    <row r="45" spans="1:14" ht="150" customHeight="1" x14ac:dyDescent="0.25">
      <c r="A45" s="4"/>
      <c r="B45" s="14" t="s">
        <v>32</v>
      </c>
      <c r="C45" s="5" t="s">
        <v>16</v>
      </c>
      <c r="D45" s="5">
        <v>350</v>
      </c>
      <c r="E45" s="5">
        <v>530</v>
      </c>
      <c r="F45" s="5">
        <v>530</v>
      </c>
      <c r="G45" s="5">
        <v>350</v>
      </c>
      <c r="H45" s="5">
        <v>170</v>
      </c>
      <c r="I45" s="5">
        <f t="shared" si="2"/>
        <v>1930</v>
      </c>
      <c r="J45" s="8">
        <v>300</v>
      </c>
      <c r="K45" s="8">
        <f t="shared" si="3"/>
        <v>579000</v>
      </c>
    </row>
    <row r="46" spans="1:14" ht="150" customHeight="1" x14ac:dyDescent="0.25">
      <c r="A46" s="4"/>
      <c r="B46" s="14"/>
      <c r="C46" s="5" t="s">
        <v>27</v>
      </c>
      <c r="D46" s="5">
        <v>350</v>
      </c>
      <c r="E46" s="5">
        <v>540</v>
      </c>
      <c r="F46" s="5">
        <v>530</v>
      </c>
      <c r="G46" s="5">
        <v>350</v>
      </c>
      <c r="H46" s="5">
        <v>170</v>
      </c>
      <c r="I46" s="5">
        <f t="shared" si="2"/>
        <v>1940</v>
      </c>
      <c r="J46" s="8">
        <v>300</v>
      </c>
      <c r="K46" s="8">
        <f t="shared" si="3"/>
        <v>582000</v>
      </c>
    </row>
    <row r="47" spans="1:14" ht="150" customHeight="1" x14ac:dyDescent="0.25">
      <c r="A47" s="4"/>
      <c r="B47" s="14" t="s">
        <v>38</v>
      </c>
      <c r="C47" s="5" t="s">
        <v>25</v>
      </c>
      <c r="D47" s="5">
        <v>370</v>
      </c>
      <c r="E47" s="5">
        <v>560</v>
      </c>
      <c r="F47" s="5">
        <v>550</v>
      </c>
      <c r="G47" s="5">
        <v>26</v>
      </c>
      <c r="H47" s="5">
        <v>250</v>
      </c>
      <c r="I47" s="5">
        <f t="shared" si="2"/>
        <v>1756</v>
      </c>
      <c r="J47" s="8">
        <v>300</v>
      </c>
      <c r="K47" s="8">
        <f t="shared" si="3"/>
        <v>526800</v>
      </c>
    </row>
    <row r="48" spans="1:14" ht="150" customHeight="1" x14ac:dyDescent="0.25">
      <c r="A48" s="4"/>
      <c r="B48" s="14"/>
      <c r="C48" s="5" t="s">
        <v>30</v>
      </c>
      <c r="D48" s="5">
        <v>660</v>
      </c>
      <c r="E48" s="5">
        <v>960</v>
      </c>
      <c r="F48" s="5">
        <v>950</v>
      </c>
      <c r="G48" s="5">
        <v>680</v>
      </c>
      <c r="H48" s="5">
        <v>290</v>
      </c>
      <c r="I48" s="5">
        <f t="shared" si="2"/>
        <v>3540</v>
      </c>
      <c r="J48" s="8">
        <v>300</v>
      </c>
      <c r="K48" s="8">
        <f t="shared" si="3"/>
        <v>1062000</v>
      </c>
    </row>
    <row r="49" spans="1:13" ht="150" customHeight="1" x14ac:dyDescent="0.25">
      <c r="A49" s="4"/>
      <c r="B49" s="14"/>
      <c r="C49" s="5" t="s">
        <v>26</v>
      </c>
      <c r="D49" s="5">
        <v>340</v>
      </c>
      <c r="E49" s="5">
        <v>300</v>
      </c>
      <c r="F49" s="5">
        <v>360</v>
      </c>
      <c r="G49" s="5">
        <v>0</v>
      </c>
      <c r="H49" s="5">
        <v>43</v>
      </c>
      <c r="I49" s="5">
        <f t="shared" si="2"/>
        <v>1043</v>
      </c>
      <c r="J49" s="8">
        <v>300</v>
      </c>
      <c r="K49" s="8">
        <f t="shared" si="3"/>
        <v>312900</v>
      </c>
    </row>
    <row r="50" spans="1:13" ht="150" customHeight="1" x14ac:dyDescent="0.25">
      <c r="A50" s="4"/>
      <c r="B50" s="14"/>
      <c r="C50" s="5" t="s">
        <v>52</v>
      </c>
      <c r="D50" s="5">
        <v>1520</v>
      </c>
      <c r="E50" s="5">
        <v>2510</v>
      </c>
      <c r="F50" s="5">
        <v>2700</v>
      </c>
      <c r="G50" s="5">
        <v>1720</v>
      </c>
      <c r="H50" s="5">
        <v>840</v>
      </c>
      <c r="I50" s="5">
        <f t="shared" si="2"/>
        <v>9290</v>
      </c>
      <c r="J50" s="8">
        <v>300</v>
      </c>
      <c r="K50" s="8">
        <f t="shared" si="3"/>
        <v>2787000</v>
      </c>
      <c r="L50" s="3"/>
    </row>
    <row r="51" spans="1:13" ht="150" customHeight="1" x14ac:dyDescent="0.25">
      <c r="A51" s="4"/>
      <c r="B51" s="14"/>
      <c r="C51" s="5" t="s">
        <v>19</v>
      </c>
      <c r="D51" s="5">
        <v>470</v>
      </c>
      <c r="E51" s="5">
        <v>700</v>
      </c>
      <c r="F51" s="5">
        <v>690</v>
      </c>
      <c r="G51" s="5">
        <v>440</v>
      </c>
      <c r="H51" s="5">
        <v>190</v>
      </c>
      <c r="I51" s="5">
        <f t="shared" si="2"/>
        <v>2490</v>
      </c>
      <c r="J51" s="8">
        <v>300</v>
      </c>
      <c r="K51" s="8">
        <f t="shared" si="3"/>
        <v>747000</v>
      </c>
    </row>
    <row r="52" spans="1:13" ht="150" customHeight="1" x14ac:dyDescent="0.25">
      <c r="A52" s="4"/>
      <c r="B52" s="14"/>
      <c r="C52" s="5" t="s">
        <v>27</v>
      </c>
      <c r="D52" s="5">
        <v>1180</v>
      </c>
      <c r="E52" s="5">
        <v>1740</v>
      </c>
      <c r="F52" s="5">
        <v>1640</v>
      </c>
      <c r="G52" s="5">
        <v>1000</v>
      </c>
      <c r="H52" s="5">
        <v>500</v>
      </c>
      <c r="I52" s="5">
        <f t="shared" si="2"/>
        <v>6060</v>
      </c>
      <c r="J52" s="8">
        <v>300</v>
      </c>
      <c r="K52" s="8">
        <f t="shared" si="3"/>
        <v>1818000</v>
      </c>
    </row>
    <row r="53" spans="1:13" ht="150" customHeight="1" x14ac:dyDescent="0.25">
      <c r="A53" s="4"/>
      <c r="B53" s="14" t="s">
        <v>39</v>
      </c>
      <c r="C53" s="5" t="s">
        <v>20</v>
      </c>
      <c r="D53" s="5">
        <v>230</v>
      </c>
      <c r="E53" s="5">
        <v>270</v>
      </c>
      <c r="F53" s="5">
        <v>230</v>
      </c>
      <c r="G53" s="5">
        <v>180</v>
      </c>
      <c r="H53" s="5">
        <v>95</v>
      </c>
      <c r="I53" s="5">
        <f t="shared" si="2"/>
        <v>1005</v>
      </c>
      <c r="J53" s="8">
        <v>300</v>
      </c>
      <c r="K53" s="8">
        <f t="shared" si="3"/>
        <v>301500</v>
      </c>
    </row>
    <row r="54" spans="1:13" ht="150" customHeight="1" x14ac:dyDescent="0.25">
      <c r="A54" s="4"/>
      <c r="B54" s="14"/>
      <c r="C54" s="5" t="s">
        <v>27</v>
      </c>
      <c r="D54" s="5">
        <v>290</v>
      </c>
      <c r="E54" s="5">
        <v>460</v>
      </c>
      <c r="F54" s="5">
        <v>450</v>
      </c>
      <c r="G54" s="5">
        <v>290</v>
      </c>
      <c r="H54" s="5">
        <v>130</v>
      </c>
      <c r="I54" s="5">
        <f t="shared" si="2"/>
        <v>1620</v>
      </c>
      <c r="J54" s="8">
        <v>300</v>
      </c>
      <c r="K54" s="8">
        <f t="shared" si="3"/>
        <v>486000</v>
      </c>
    </row>
    <row r="55" spans="1:13" ht="150" customHeight="1" x14ac:dyDescent="0.25">
      <c r="A55" s="4"/>
      <c r="B55" s="5" t="s">
        <v>40</v>
      </c>
      <c r="C55" s="5" t="s">
        <v>27</v>
      </c>
      <c r="D55" s="5">
        <v>520</v>
      </c>
      <c r="E55" s="5">
        <v>940</v>
      </c>
      <c r="F55" s="5">
        <v>1070</v>
      </c>
      <c r="G55" s="5">
        <v>520</v>
      </c>
      <c r="H55" s="5">
        <v>270</v>
      </c>
      <c r="I55" s="5">
        <f t="shared" si="2"/>
        <v>3320</v>
      </c>
      <c r="J55" s="8">
        <v>350</v>
      </c>
      <c r="K55" s="8">
        <f t="shared" si="3"/>
        <v>1162000</v>
      </c>
    </row>
    <row r="56" spans="1:13" ht="150" customHeight="1" x14ac:dyDescent="0.25">
      <c r="A56" s="4"/>
      <c r="B56" s="14" t="s">
        <v>41</v>
      </c>
      <c r="C56" s="5" t="s">
        <v>26</v>
      </c>
      <c r="D56" s="5">
        <v>470</v>
      </c>
      <c r="E56" s="5">
        <v>1110</v>
      </c>
      <c r="F56" s="5">
        <v>1110</v>
      </c>
      <c r="G56" s="5">
        <v>640</v>
      </c>
      <c r="H56" s="5">
        <v>360</v>
      </c>
      <c r="I56" s="5">
        <f t="shared" si="2"/>
        <v>3690</v>
      </c>
      <c r="J56" s="8">
        <v>300</v>
      </c>
      <c r="K56" s="8">
        <f t="shared" si="3"/>
        <v>1107000</v>
      </c>
    </row>
    <row r="57" spans="1:13" ht="150" customHeight="1" x14ac:dyDescent="0.25">
      <c r="A57" s="4"/>
      <c r="B57" s="14"/>
      <c r="C57" s="5" t="s">
        <v>22</v>
      </c>
      <c r="D57" s="5">
        <v>400</v>
      </c>
      <c r="E57" s="5">
        <v>1010</v>
      </c>
      <c r="F57" s="5">
        <v>1020</v>
      </c>
      <c r="G57" s="5">
        <v>580</v>
      </c>
      <c r="H57" s="5">
        <v>380</v>
      </c>
      <c r="I57" s="5">
        <f t="shared" si="2"/>
        <v>3390</v>
      </c>
      <c r="J57" s="8">
        <v>300</v>
      </c>
      <c r="K57" s="8">
        <f t="shared" si="3"/>
        <v>1017000</v>
      </c>
    </row>
    <row r="58" spans="1:13" ht="150" customHeight="1" x14ac:dyDescent="0.25">
      <c r="A58" s="4"/>
      <c r="B58" s="14"/>
      <c r="C58" s="5" t="s">
        <v>27</v>
      </c>
      <c r="D58" s="5">
        <v>220</v>
      </c>
      <c r="E58" s="5">
        <v>540</v>
      </c>
      <c r="F58" s="5">
        <v>530</v>
      </c>
      <c r="G58" s="5">
        <v>300</v>
      </c>
      <c r="H58" s="5">
        <v>160</v>
      </c>
      <c r="I58" s="5">
        <f t="shared" si="2"/>
        <v>1750</v>
      </c>
      <c r="J58" s="8">
        <v>300</v>
      </c>
      <c r="K58" s="8">
        <f t="shared" si="3"/>
        <v>525000</v>
      </c>
    </row>
    <row r="59" spans="1:13" ht="150" customHeight="1" x14ac:dyDescent="0.25">
      <c r="A59" s="4"/>
      <c r="B59" s="14" t="s">
        <v>33</v>
      </c>
      <c r="C59" s="5" t="s">
        <v>25</v>
      </c>
      <c r="D59" s="5">
        <v>350</v>
      </c>
      <c r="E59" s="5">
        <v>510</v>
      </c>
      <c r="F59" s="5">
        <v>570</v>
      </c>
      <c r="G59" s="5">
        <v>330</v>
      </c>
      <c r="H59" s="5">
        <v>150</v>
      </c>
      <c r="I59" s="5">
        <f t="shared" si="2"/>
        <v>1910</v>
      </c>
      <c r="J59" s="8">
        <v>300</v>
      </c>
      <c r="K59" s="8">
        <f t="shared" si="3"/>
        <v>573000</v>
      </c>
    </row>
    <row r="60" spans="1:13" ht="150" customHeight="1" x14ac:dyDescent="0.25">
      <c r="A60" s="4"/>
      <c r="B60" s="14"/>
      <c r="C60" s="5" t="s">
        <v>30</v>
      </c>
      <c r="D60" s="5">
        <v>1250</v>
      </c>
      <c r="E60" s="5">
        <v>1880</v>
      </c>
      <c r="F60" s="5">
        <v>1950</v>
      </c>
      <c r="G60" s="5">
        <v>1270</v>
      </c>
      <c r="H60" s="5">
        <v>650</v>
      </c>
      <c r="I60" s="5">
        <f t="shared" si="2"/>
        <v>7000</v>
      </c>
      <c r="J60" s="8">
        <v>300</v>
      </c>
      <c r="K60" s="8">
        <f t="shared" si="3"/>
        <v>2100000</v>
      </c>
    </row>
    <row r="61" spans="1:13" ht="150" customHeight="1" x14ac:dyDescent="0.25">
      <c r="A61" s="4"/>
      <c r="B61" s="14"/>
      <c r="C61" s="5" t="s">
        <v>34</v>
      </c>
      <c r="D61" s="5">
        <v>410</v>
      </c>
      <c r="E61" s="5">
        <v>600</v>
      </c>
      <c r="F61" s="5">
        <v>600</v>
      </c>
      <c r="G61" s="5">
        <v>410</v>
      </c>
      <c r="H61" s="5">
        <v>220</v>
      </c>
      <c r="I61" s="5">
        <f t="shared" si="2"/>
        <v>2240</v>
      </c>
      <c r="J61" s="8">
        <v>300</v>
      </c>
      <c r="K61" s="8">
        <f t="shared" si="3"/>
        <v>672000</v>
      </c>
    </row>
    <row r="62" spans="1:13" ht="150" customHeight="1" x14ac:dyDescent="0.25">
      <c r="A62" s="4"/>
      <c r="B62" s="14"/>
      <c r="C62" s="5" t="s">
        <v>27</v>
      </c>
      <c r="D62" s="5">
        <v>320</v>
      </c>
      <c r="E62" s="5">
        <v>470</v>
      </c>
      <c r="F62" s="5">
        <v>460</v>
      </c>
      <c r="G62" s="5">
        <v>320</v>
      </c>
      <c r="H62" s="5">
        <v>140</v>
      </c>
      <c r="I62" s="5">
        <f t="shared" si="2"/>
        <v>1710</v>
      </c>
      <c r="J62" s="8">
        <v>300</v>
      </c>
      <c r="K62" s="8">
        <f t="shared" si="3"/>
        <v>513000</v>
      </c>
    </row>
    <row r="63" spans="1:13" ht="150" customHeight="1" x14ac:dyDescent="0.25">
      <c r="A63" s="4"/>
      <c r="B63" s="14" t="s">
        <v>35</v>
      </c>
      <c r="C63" s="5" t="s">
        <v>36</v>
      </c>
      <c r="D63" s="5">
        <v>940</v>
      </c>
      <c r="E63" s="5">
        <v>1320</v>
      </c>
      <c r="F63" s="5">
        <v>1320</v>
      </c>
      <c r="G63" s="5">
        <v>880</v>
      </c>
      <c r="H63" s="5">
        <v>350</v>
      </c>
      <c r="I63" s="5">
        <f t="shared" si="2"/>
        <v>4810</v>
      </c>
      <c r="J63" s="8">
        <v>350</v>
      </c>
      <c r="K63" s="8">
        <f t="shared" si="3"/>
        <v>1683500</v>
      </c>
      <c r="M63" s="3"/>
    </row>
    <row r="64" spans="1:13" ht="150" customHeight="1" x14ac:dyDescent="0.25">
      <c r="A64" s="4"/>
      <c r="B64" s="14"/>
      <c r="C64" s="5" t="s">
        <v>27</v>
      </c>
      <c r="D64" s="5">
        <v>100</v>
      </c>
      <c r="E64" s="5">
        <v>290</v>
      </c>
      <c r="F64" s="5">
        <v>340</v>
      </c>
      <c r="G64" s="5">
        <v>240</v>
      </c>
      <c r="H64" s="5">
        <v>100</v>
      </c>
      <c r="I64" s="5">
        <f t="shared" si="2"/>
        <v>1070</v>
      </c>
      <c r="J64" s="8">
        <v>350</v>
      </c>
      <c r="K64" s="8">
        <f t="shared" si="3"/>
        <v>374500</v>
      </c>
      <c r="L64" s="3"/>
    </row>
    <row r="65" spans="1:11" ht="150" customHeight="1" x14ac:dyDescent="0.25">
      <c r="A65" s="4"/>
      <c r="B65" s="5" t="s">
        <v>37</v>
      </c>
      <c r="C65" s="5" t="s">
        <v>53</v>
      </c>
      <c r="D65" s="5">
        <v>740</v>
      </c>
      <c r="E65" s="5">
        <v>1050</v>
      </c>
      <c r="F65" s="5">
        <v>1020</v>
      </c>
      <c r="G65" s="5">
        <v>900</v>
      </c>
      <c r="H65" s="5">
        <v>280</v>
      </c>
      <c r="I65" s="5">
        <f t="shared" si="2"/>
        <v>3990</v>
      </c>
      <c r="J65" s="8">
        <v>350</v>
      </c>
      <c r="K65" s="8">
        <f t="shared" si="3"/>
        <v>1396500</v>
      </c>
    </row>
    <row r="66" spans="1:11" ht="150" customHeight="1" x14ac:dyDescent="0.25">
      <c r="A66" s="4"/>
      <c r="B66" s="14" t="s">
        <v>42</v>
      </c>
      <c r="C66" s="5" t="s">
        <v>14</v>
      </c>
      <c r="D66" s="5">
        <v>480</v>
      </c>
      <c r="E66" s="5">
        <v>750</v>
      </c>
      <c r="F66" s="5">
        <v>630</v>
      </c>
      <c r="G66" s="5">
        <v>490</v>
      </c>
      <c r="H66" s="5">
        <v>210</v>
      </c>
      <c r="I66" s="5">
        <f t="shared" si="2"/>
        <v>2560</v>
      </c>
      <c r="J66" s="8">
        <v>350</v>
      </c>
      <c r="K66" s="8">
        <f t="shared" si="3"/>
        <v>896000</v>
      </c>
    </row>
    <row r="67" spans="1:11" ht="150" customHeight="1" x14ac:dyDescent="0.25">
      <c r="A67" s="4"/>
      <c r="B67" s="14"/>
      <c r="C67" s="5" t="s">
        <v>43</v>
      </c>
      <c r="D67" s="5">
        <v>300</v>
      </c>
      <c r="E67" s="5">
        <v>440</v>
      </c>
      <c r="F67" s="5">
        <v>480</v>
      </c>
      <c r="G67" s="5">
        <v>290</v>
      </c>
      <c r="H67" s="5">
        <v>120</v>
      </c>
      <c r="I67" s="5">
        <f t="shared" si="2"/>
        <v>1630</v>
      </c>
      <c r="J67" s="8">
        <v>350</v>
      </c>
      <c r="K67" s="8">
        <f t="shared" ref="K67:K69" si="4">J67*I67</f>
        <v>570500</v>
      </c>
    </row>
    <row r="68" spans="1:11" ht="150" customHeight="1" x14ac:dyDescent="0.25">
      <c r="A68" s="4"/>
      <c r="B68" s="14" t="s">
        <v>44</v>
      </c>
      <c r="C68" s="5" t="s">
        <v>26</v>
      </c>
      <c r="D68" s="5">
        <v>350</v>
      </c>
      <c r="E68" s="5">
        <v>520</v>
      </c>
      <c r="F68" s="5">
        <v>530</v>
      </c>
      <c r="G68" s="5">
        <v>350</v>
      </c>
      <c r="H68" s="5">
        <v>160</v>
      </c>
      <c r="I68" s="5">
        <f t="shared" ref="I68:I69" si="5">D68+E68+F68+G68+H68</f>
        <v>1910</v>
      </c>
      <c r="J68" s="8">
        <v>350</v>
      </c>
      <c r="K68" s="8">
        <f t="shared" si="4"/>
        <v>668500</v>
      </c>
    </row>
    <row r="69" spans="1:11" ht="150" customHeight="1" x14ac:dyDescent="0.25">
      <c r="A69" s="4"/>
      <c r="B69" s="14"/>
      <c r="C69" s="5" t="s">
        <v>54</v>
      </c>
      <c r="D69" s="5">
        <v>340</v>
      </c>
      <c r="E69" s="5">
        <v>530</v>
      </c>
      <c r="F69" s="5">
        <v>520</v>
      </c>
      <c r="G69" s="5">
        <v>350</v>
      </c>
      <c r="H69" s="5">
        <v>160</v>
      </c>
      <c r="I69" s="5">
        <f t="shared" si="5"/>
        <v>1900</v>
      </c>
      <c r="J69" s="8">
        <v>350</v>
      </c>
      <c r="K69" s="8">
        <f t="shared" si="4"/>
        <v>665000</v>
      </c>
    </row>
  </sheetData>
  <mergeCells count="16">
    <mergeCell ref="B23:B37"/>
    <mergeCell ref="B3:B4"/>
    <mergeCell ref="B6:B11"/>
    <mergeCell ref="B12:B16"/>
    <mergeCell ref="B17:B19"/>
    <mergeCell ref="B20:B22"/>
    <mergeCell ref="B38:B40"/>
    <mergeCell ref="B41:B44"/>
    <mergeCell ref="B45:B46"/>
    <mergeCell ref="B47:B52"/>
    <mergeCell ref="B53:B54"/>
    <mergeCell ref="B68:B69"/>
    <mergeCell ref="B56:B58"/>
    <mergeCell ref="B59:B62"/>
    <mergeCell ref="B63:B64"/>
    <mergeCell ref="B66:B67"/>
  </mergeCells>
  <printOptions horizontalCentered="1" verticalCentered="1" gridLines="1"/>
  <pageMargins left="0" right="0" top="0.75" bottom="0" header="0.3" footer="0.3"/>
  <pageSetup scale="80" orientation="portrait" r:id="rId1"/>
  <headerFooter>
    <oddHeader>&amp;C&amp;20GUESS MEN'S OUTERWEAR FINAL SALE</oddHead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GUESS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Dators</cp:lastModifiedBy>
  <cp:lastPrinted>2024-02-15T17:06:52Z</cp:lastPrinted>
  <dcterms:created xsi:type="dcterms:W3CDTF">2024-02-02T16:59:18Z</dcterms:created>
  <dcterms:modified xsi:type="dcterms:W3CDTF">2024-02-20T14:50:16Z</dcterms:modified>
</cp:coreProperties>
</file>